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havimb\AppData\Local\Microsoft\Windows\INetCache\Content.Outlook\W1NMFX9U\"/>
    </mc:Choice>
  </mc:AlternateContent>
  <xr:revisionPtr revIDLastSave="0" documentId="13_ncr:1_{E78419C3-6F13-42B2-B6FC-AF5636DFF577}" xr6:coauthVersionLast="45" xr6:coauthVersionMax="45" xr10:uidLastSave="{00000000-0000-0000-0000-000000000000}"/>
  <bookViews>
    <workbookView xWindow="-110" yWindow="-110" windowWidth="19420" windowHeight="10420" tabRatio="944" activeTab="3" xr2:uid="{00000000-000D-0000-FFFF-FFFF00000000}"/>
  </bookViews>
  <sheets>
    <sheet name="AIR i 1000" sheetId="1" r:id="rId1"/>
    <sheet name="GEP i 1000" sheetId="18" r:id="rId2"/>
    <sheet name="Magasingrupper" sheetId="4" r:id="rId3"/>
    <sheet name="Aktualitet&amp;TV" sheetId="5" r:id="rId4"/>
    <sheet name="Avismagasiner" sheetId="17" r:id="rId5"/>
    <sheet name="Bil_Båt" sheetId="6" r:id="rId6"/>
    <sheet name="Bolig_Interiør" sheetId="7" r:id="rId7"/>
    <sheet name="Fagblader" sheetId="8" r:id="rId8"/>
    <sheet name="Innsikt_Økonomi" sheetId="9" r:id="rId9"/>
    <sheet name="Jakt_Fiske" sheetId="10" r:id="rId10"/>
    <sheet name="Kvinne" sheetId="11" r:id="rId11"/>
    <sheet name="Helse_Livsstil_Mat" sheetId="12" r:id="rId12"/>
    <sheet name="Sport_Reise" sheetId="13" r:id="rId13"/>
    <sheet name="Tegneserie_Ung" sheetId="14" r:id="rId14"/>
    <sheet name="Voksen kvinne" sheetId="15" r:id="rId15"/>
    <sheet name="Medlemsblad_Gratismagasin" sheetId="16" r:id="rId1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7" i="18" l="1"/>
  <c r="E22" i="18"/>
  <c r="E60" i="1" l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E60" i="18" l="1"/>
  <c r="E59" i="18"/>
  <c r="E58" i="18"/>
  <c r="E57" i="18"/>
  <c r="E56" i="18"/>
  <c r="E55" i="18"/>
  <c r="E54" i="18"/>
  <c r="E53" i="18"/>
  <c r="E52" i="18"/>
  <c r="E51" i="18"/>
  <c r="E50" i="18"/>
  <c r="E49" i="18"/>
  <c r="E48" i="18"/>
  <c r="E47" i="18"/>
  <c r="E46" i="18"/>
  <c r="E45" i="18"/>
  <c r="E44" i="18"/>
  <c r="E43" i="18"/>
  <c r="E42" i="18"/>
  <c r="E41" i="18"/>
  <c r="E40" i="18"/>
  <c r="E39" i="18"/>
  <c r="E38" i="18"/>
  <c r="E37" i="18"/>
  <c r="E36" i="18"/>
  <c r="E35" i="18"/>
  <c r="E34" i="18"/>
  <c r="E33" i="18"/>
  <c r="E32" i="18"/>
  <c r="E31" i="18"/>
  <c r="E30" i="18"/>
  <c r="E29" i="18"/>
  <c r="E28" i="18"/>
  <c r="E26" i="18"/>
  <c r="E25" i="18"/>
  <c r="E24" i="18"/>
  <c r="E23" i="18"/>
  <c r="E21" i="18"/>
  <c r="E20" i="18"/>
  <c r="E19" i="18"/>
  <c r="E18" i="18"/>
  <c r="E17" i="18"/>
  <c r="E16" i="18"/>
  <c r="E15" i="18"/>
  <c r="E14" i="18"/>
  <c r="E13" i="18"/>
  <c r="E12" i="18"/>
  <c r="E11" i="18"/>
  <c r="E10" i="18"/>
  <c r="E9" i="18"/>
  <c r="E8" i="18"/>
  <c r="E7" i="18"/>
  <c r="E6" i="18"/>
  <c r="E5" i="18"/>
  <c r="E4" i="18"/>
  <c r="E3" i="18"/>
</calcChain>
</file>

<file path=xl/sharedStrings.xml><?xml version="1.0" encoding="utf-8"?>
<sst xmlns="http://schemas.openxmlformats.org/spreadsheetml/2006/main" count="495" uniqueCount="100">
  <si>
    <t>Aftenposten Historie</t>
  </si>
  <si>
    <t>Aftenposten Innsikt</t>
  </si>
  <si>
    <t>Allers</t>
  </si>
  <si>
    <t>Alt om fiske</t>
  </si>
  <si>
    <t>A-Magasinet</t>
  </si>
  <si>
    <t>Autofil</t>
  </si>
  <si>
    <t>Bo Bedre</t>
  </si>
  <si>
    <t>BoligDrøm</t>
  </si>
  <si>
    <t>BoligPluss</t>
  </si>
  <si>
    <t>Bondebladet</t>
  </si>
  <si>
    <t>Bonytt</t>
  </si>
  <si>
    <t>Båtmagasinet</t>
  </si>
  <si>
    <t>Costume</t>
  </si>
  <si>
    <t>DAGBLADET Magasinet</t>
  </si>
  <si>
    <t>Dagens Næringsliv D2</t>
  </si>
  <si>
    <t>Det Nye</t>
  </si>
  <si>
    <t>Det Nye ShapeUp</t>
  </si>
  <si>
    <t>Dine Penger</t>
  </si>
  <si>
    <t>Donald Duck &amp; Co</t>
  </si>
  <si>
    <t>ELLE</t>
  </si>
  <si>
    <t>Familien</t>
  </si>
  <si>
    <t>Finansavisen MOTOR</t>
  </si>
  <si>
    <t>Foreldre &amp; Barn</t>
  </si>
  <si>
    <t>Gjør Det Selv</t>
  </si>
  <si>
    <t>Hagen for alle</t>
  </si>
  <si>
    <t>Her &amp; Nå</t>
  </si>
  <si>
    <t>Hjemmet</t>
  </si>
  <si>
    <t>Hytteliv</t>
  </si>
  <si>
    <t>Hyttemagasinet</t>
  </si>
  <si>
    <t>i Form</t>
  </si>
  <si>
    <t>Illustrert Vitenskap</t>
  </si>
  <si>
    <t>Jakt</t>
  </si>
  <si>
    <t>Jeger Hund &amp; Våpen</t>
  </si>
  <si>
    <t>Julia</t>
  </si>
  <si>
    <t>Kamille</t>
  </si>
  <si>
    <t>KK</t>
  </si>
  <si>
    <t>Lev Landlig</t>
  </si>
  <si>
    <t>Maison Interiør</t>
  </si>
  <si>
    <t>Maison Mat &amp; Vin</t>
  </si>
  <si>
    <t>Mat fra Norge</t>
  </si>
  <si>
    <t>NAF-magasinet Motor</t>
  </si>
  <si>
    <t>Norsk Landbruk</t>
  </si>
  <si>
    <t>Norsk Ukeblad</t>
  </si>
  <si>
    <t>På TV</t>
  </si>
  <si>
    <t>Rom123</t>
  </si>
  <si>
    <t>Se og Hør Extra</t>
  </si>
  <si>
    <t>Se og Hør Tirsdag</t>
  </si>
  <si>
    <t>Tara</t>
  </si>
  <si>
    <t>Tegneseriebladet BILLY</t>
  </si>
  <si>
    <t>Traktor</t>
  </si>
  <si>
    <t>Vagabond</t>
  </si>
  <si>
    <t>Vakre Hjem &amp; Interiør</t>
  </si>
  <si>
    <t>VG Helg</t>
  </si>
  <si>
    <t>Vi Menn</t>
  </si>
  <si>
    <t>Vi Menn Bil</t>
  </si>
  <si>
    <t>Vi Menn Båt</t>
  </si>
  <si>
    <t>Vi over 60</t>
  </si>
  <si>
    <t>Villmarksliv</t>
  </si>
  <si>
    <t>Lesere (netto) 1000</t>
  </si>
  <si>
    <t>Forlag</t>
  </si>
  <si>
    <t>Aftenposten Forlag</t>
  </si>
  <si>
    <t>Egmont</t>
  </si>
  <si>
    <t>Aftenposten</t>
  </si>
  <si>
    <t>Bonnier</t>
  </si>
  <si>
    <t>Tun Media</t>
  </si>
  <si>
    <t>Aller Media</t>
  </si>
  <si>
    <t>Dagens Næringsliv</t>
  </si>
  <si>
    <t>E24 Dine Penger AS</t>
  </si>
  <si>
    <t>United Influencers</t>
  </si>
  <si>
    <t>Finansavisen</t>
  </si>
  <si>
    <t>NAF</t>
  </si>
  <si>
    <t>Vagabond Travel Magazine</t>
  </si>
  <si>
    <t>VG</t>
  </si>
  <si>
    <t>Aller Media/Grieg Media AS</t>
  </si>
  <si>
    <t>AIR (dekning)</t>
  </si>
  <si>
    <t>Aktualitet &amp; TV</t>
  </si>
  <si>
    <t>Avismagasiner</t>
  </si>
  <si>
    <t>Bolig og interiør</t>
  </si>
  <si>
    <t>Fagblader</t>
  </si>
  <si>
    <t>Helse/livsstil/mat</t>
  </si>
  <si>
    <t>Innsikt/økonomi</t>
  </si>
  <si>
    <t>Jakt/friluft</t>
  </si>
  <si>
    <t>Kvinne</t>
  </si>
  <si>
    <t>Medlemsblad/gratismagasin</t>
  </si>
  <si>
    <t>Sport/reise</t>
  </si>
  <si>
    <t>Tegneserie/ung</t>
  </si>
  <si>
    <t>Voksen kvinne</t>
  </si>
  <si>
    <t>GEP (brutto)</t>
  </si>
  <si>
    <t>Antall lesere i 1000 (netto)</t>
  </si>
  <si>
    <t>Bruttotall i 1000 (GEP-kontakter)</t>
  </si>
  <si>
    <t>GEP (brutto) 1000</t>
  </si>
  <si>
    <t>Sammenlignbare titler</t>
  </si>
  <si>
    <t>Endring i %</t>
  </si>
  <si>
    <t>F&amp;M MGI 19/2</t>
  </si>
  <si>
    <t>MGI 19/2 (2018/2019)</t>
  </si>
  <si>
    <t>MGI 18/2 (2017/2018)</t>
  </si>
  <si>
    <t>19/2 (2018/2019)</t>
  </si>
  <si>
    <t>18/2 (2017/2018)</t>
  </si>
  <si>
    <t>Bil/Båt</t>
  </si>
  <si>
    <t>United Publishing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</si>
</sst>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Arial"/>
      <family val="2"/>
    </font>
    <font>
      <b/>
      <sz val="10"/>
      <color rgb="FF000000"/>
      <name val="Arial"/>
      <family val="2"/>
    </font>
    <font>
      <i/>
      <sz val="11"/>
      <color theme="1"/>
      <name val="Calibri"/>
      <family val="2"/>
      <scheme val="minor"/>
    </font>
    <font>
      <sz val="9"/>
      <color rgb="FF000000"/>
      <name val="Arial"/>
      <family val="2"/>
    </font>
    <font>
      <b/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5" fillId="0" borderId="0" xfId="0" applyFont="1"/>
    <xf numFmtId="0" fontId="3" fillId="3" borderId="1" xfId="0" applyFont="1" applyFill="1" applyBorder="1" applyAlignment="1">
      <alignment horizontal="left" vertical="center" wrapText="1"/>
    </xf>
    <xf numFmtId="0" fontId="6" fillId="5" borderId="0" xfId="0" applyFont="1" applyFill="1" applyBorder="1" applyAlignment="1">
      <alignment horizontal="left" vertical="center" wrapText="1"/>
    </xf>
    <xf numFmtId="0" fontId="7" fillId="0" borderId="0" xfId="0" applyFont="1"/>
    <xf numFmtId="164" fontId="0" fillId="0" borderId="5" xfId="0" applyNumberFormat="1" applyBorder="1"/>
    <xf numFmtId="0" fontId="4" fillId="4" borderId="3" xfId="0" applyFont="1" applyFill="1" applyBorder="1" applyAlignment="1">
      <alignment horizontal="center"/>
    </xf>
    <xf numFmtId="0" fontId="4" fillId="6" borderId="3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wrapText="1"/>
    </xf>
    <xf numFmtId="0" fontId="9" fillId="0" borderId="0" xfId="0" applyFont="1"/>
    <xf numFmtId="0" fontId="4" fillId="2" borderId="10" xfId="0" applyFont="1" applyFill="1" applyBorder="1" applyAlignment="1">
      <alignment horizontal="center" wrapText="1"/>
    </xf>
    <xf numFmtId="1" fontId="8" fillId="3" borderId="17" xfId="0" applyNumberFormat="1" applyFont="1" applyFill="1" applyBorder="1" applyAlignment="1">
      <alignment horizontal="right" vertical="center"/>
    </xf>
    <xf numFmtId="1" fontId="8" fillId="3" borderId="1" xfId="0" applyNumberFormat="1" applyFont="1" applyFill="1" applyBorder="1" applyAlignment="1">
      <alignment horizontal="right" vertical="center"/>
    </xf>
    <xf numFmtId="0" fontId="8" fillId="3" borderId="3" xfId="0" applyFont="1" applyFill="1" applyBorder="1" applyAlignment="1">
      <alignment vertical="center" wrapText="1"/>
    </xf>
    <xf numFmtId="1" fontId="8" fillId="3" borderId="10" xfId="0" applyNumberFormat="1" applyFont="1" applyFill="1" applyBorder="1" applyAlignment="1">
      <alignment horizontal="right" vertical="center"/>
    </xf>
    <xf numFmtId="0" fontId="8" fillId="3" borderId="11" xfId="0" applyFont="1" applyFill="1" applyBorder="1" applyAlignment="1">
      <alignment vertical="center" wrapText="1"/>
    </xf>
    <xf numFmtId="1" fontId="8" fillId="3" borderId="12" xfId="0" applyNumberFormat="1" applyFont="1" applyFill="1" applyBorder="1" applyAlignment="1">
      <alignment horizontal="right" vertical="center"/>
    </xf>
    <xf numFmtId="1" fontId="8" fillId="3" borderId="13" xfId="0" applyNumberFormat="1" applyFont="1" applyFill="1" applyBorder="1" applyAlignment="1">
      <alignment horizontal="right" vertical="center"/>
    </xf>
    <xf numFmtId="0" fontId="8" fillId="3" borderId="18" xfId="0" applyFont="1" applyFill="1" applyBorder="1" applyAlignment="1">
      <alignment horizontal="left" vertical="center"/>
    </xf>
    <xf numFmtId="1" fontId="8" fillId="3" borderId="19" xfId="0" applyNumberFormat="1" applyFont="1" applyFill="1" applyBorder="1" applyAlignment="1">
      <alignment horizontal="right" vertical="center"/>
    </xf>
    <xf numFmtId="0" fontId="8" fillId="3" borderId="20" xfId="0" applyFont="1" applyFill="1" applyBorder="1" applyAlignment="1">
      <alignment horizontal="left" vertical="center"/>
    </xf>
    <xf numFmtId="1" fontId="8" fillId="3" borderId="21" xfId="0" applyNumberFormat="1" applyFont="1" applyFill="1" applyBorder="1" applyAlignment="1">
      <alignment horizontal="right" vertical="center"/>
    </xf>
    <xf numFmtId="1" fontId="8" fillId="3" borderId="22" xfId="0" applyNumberFormat="1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0"/>
  <sheetViews>
    <sheetView topLeftCell="A4" workbookViewId="0">
      <selection activeCell="A3" sqref="A3:A60"/>
    </sheetView>
  </sheetViews>
  <sheetFormatPr baseColWidth="10" defaultColWidth="8.7265625" defaultRowHeight="14.5" x14ac:dyDescent="0.35"/>
  <cols>
    <col min="1" max="1" width="25" customWidth="1"/>
    <col min="2" max="2" width="26.54296875" customWidth="1"/>
    <col min="3" max="4" width="16.7265625" bestFit="1" customWidth="1"/>
    <col min="5" max="5" width="16.7265625" customWidth="1"/>
  </cols>
  <sheetData>
    <row r="1" spans="1:9" ht="23.25" customHeight="1" x14ac:dyDescent="0.45">
      <c r="A1" s="25" t="s">
        <v>93</v>
      </c>
      <c r="B1" s="26" t="s">
        <v>59</v>
      </c>
      <c r="C1" s="27" t="s">
        <v>58</v>
      </c>
      <c r="D1" s="28"/>
      <c r="E1" s="29" t="s">
        <v>92</v>
      </c>
    </row>
    <row r="2" spans="1:9" ht="36" customHeight="1" x14ac:dyDescent="0.35">
      <c r="A2" s="25"/>
      <c r="B2" s="26"/>
      <c r="C2" s="9" t="s">
        <v>94</v>
      </c>
      <c r="D2" s="10" t="s">
        <v>95</v>
      </c>
      <c r="E2" s="30"/>
    </row>
    <row r="3" spans="1:9" x14ac:dyDescent="0.35">
      <c r="A3" s="1" t="s">
        <v>0</v>
      </c>
      <c r="B3" s="3" t="s">
        <v>60</v>
      </c>
      <c r="C3" s="13">
        <v>251.63200000000001</v>
      </c>
      <c r="D3" s="13">
        <v>261.38200000000001</v>
      </c>
      <c r="E3" s="6">
        <f>(C3-D3)/D3*100</f>
        <v>-3.7301726974313456</v>
      </c>
    </row>
    <row r="4" spans="1:9" x14ac:dyDescent="0.35">
      <c r="A4" s="1" t="s">
        <v>1</v>
      </c>
      <c r="B4" s="3" t="s">
        <v>60</v>
      </c>
      <c r="C4" s="13">
        <v>240.083</v>
      </c>
      <c r="D4" s="13">
        <v>259.404</v>
      </c>
      <c r="E4" s="6">
        <f t="shared" ref="E4:E55" si="0">(C4-D4)/D4*100</f>
        <v>-7.4482274752895092</v>
      </c>
      <c r="H4" s="2"/>
    </row>
    <row r="5" spans="1:9" x14ac:dyDescent="0.35">
      <c r="A5" s="1" t="s">
        <v>2</v>
      </c>
      <c r="B5" s="3" t="s">
        <v>65</v>
      </c>
      <c r="C5" s="13">
        <v>152.971</v>
      </c>
      <c r="D5" s="13">
        <v>197.464</v>
      </c>
      <c r="E5" s="6">
        <f t="shared" si="0"/>
        <v>-22.53220840254426</v>
      </c>
      <c r="H5" s="2"/>
    </row>
    <row r="6" spans="1:9" x14ac:dyDescent="0.35">
      <c r="A6" s="1" t="s">
        <v>3</v>
      </c>
      <c r="B6" s="3" t="s">
        <v>61</v>
      </c>
      <c r="C6" s="13">
        <v>81.061000000000007</v>
      </c>
      <c r="D6" s="13">
        <v>97.269000000000005</v>
      </c>
      <c r="E6" s="6">
        <f t="shared" si="0"/>
        <v>-16.663068397947956</v>
      </c>
      <c r="H6" s="2"/>
    </row>
    <row r="7" spans="1:9" x14ac:dyDescent="0.35">
      <c r="A7" s="1" t="s">
        <v>4</v>
      </c>
      <c r="B7" s="3" t="s">
        <v>62</v>
      </c>
      <c r="C7" s="13">
        <v>752.76800000000003</v>
      </c>
      <c r="D7" s="13">
        <v>779.65099999999995</v>
      </c>
      <c r="E7" s="6">
        <f t="shared" si="0"/>
        <v>-3.4480812568700516</v>
      </c>
    </row>
    <row r="8" spans="1:9" x14ac:dyDescent="0.35">
      <c r="A8" s="1" t="s">
        <v>5</v>
      </c>
      <c r="B8" s="3" t="s">
        <v>65</v>
      </c>
      <c r="C8" s="13">
        <v>113.586</v>
      </c>
      <c r="D8" s="13">
        <v>129.124</v>
      </c>
      <c r="E8" s="6">
        <f t="shared" si="0"/>
        <v>-12.033394256683495</v>
      </c>
    </row>
    <row r="9" spans="1:9" x14ac:dyDescent="0.35">
      <c r="A9" s="1" t="s">
        <v>6</v>
      </c>
      <c r="B9" s="3" t="s">
        <v>63</v>
      </c>
      <c r="C9" s="13">
        <v>220.10599999999999</v>
      </c>
      <c r="D9" s="13">
        <v>231.34700000000001</v>
      </c>
      <c r="E9" s="6">
        <f t="shared" si="0"/>
        <v>-4.8589348467885962</v>
      </c>
    </row>
    <row r="10" spans="1:9" x14ac:dyDescent="0.35">
      <c r="A10" s="1" t="s">
        <v>7</v>
      </c>
      <c r="B10" s="3" t="s">
        <v>61</v>
      </c>
      <c r="C10" s="13">
        <v>92.292000000000002</v>
      </c>
      <c r="D10" s="13">
        <v>101.191</v>
      </c>
      <c r="E10" s="6">
        <f t="shared" si="0"/>
        <v>-8.7942603591228483</v>
      </c>
    </row>
    <row r="11" spans="1:9" x14ac:dyDescent="0.35">
      <c r="A11" s="1" t="s">
        <v>8</v>
      </c>
      <c r="B11" s="3" t="s">
        <v>63</v>
      </c>
      <c r="C11" s="13">
        <v>160.345</v>
      </c>
      <c r="D11" s="13">
        <v>173.69</v>
      </c>
      <c r="E11" s="6">
        <f t="shared" si="0"/>
        <v>-7.6832287408601525</v>
      </c>
    </row>
    <row r="12" spans="1:9" x14ac:dyDescent="0.35">
      <c r="A12" s="1" t="s">
        <v>9</v>
      </c>
      <c r="B12" s="3" t="s">
        <v>64</v>
      </c>
      <c r="C12" s="13">
        <v>122.154</v>
      </c>
      <c r="D12" s="13">
        <v>134.827</v>
      </c>
      <c r="E12" s="6">
        <f t="shared" si="0"/>
        <v>-9.3994526318912399</v>
      </c>
    </row>
    <row r="13" spans="1:9" x14ac:dyDescent="0.35">
      <c r="A13" s="1" t="s">
        <v>10</v>
      </c>
      <c r="B13" s="3" t="s">
        <v>61</v>
      </c>
      <c r="C13" s="13">
        <v>205.48500000000001</v>
      </c>
      <c r="D13" s="13">
        <v>217.209</v>
      </c>
      <c r="E13" s="6">
        <f t="shared" si="0"/>
        <v>-5.3975663991823488</v>
      </c>
    </row>
    <row r="14" spans="1:9" x14ac:dyDescent="0.35">
      <c r="A14" s="1" t="s">
        <v>11</v>
      </c>
      <c r="B14" s="3" t="s">
        <v>65</v>
      </c>
      <c r="C14" s="13">
        <v>112.15600000000001</v>
      </c>
      <c r="D14" s="13">
        <v>112.64</v>
      </c>
      <c r="E14" s="6">
        <f t="shared" si="0"/>
        <v>-0.42968749999999528</v>
      </c>
    </row>
    <row r="15" spans="1:9" x14ac:dyDescent="0.35">
      <c r="A15" s="1" t="s">
        <v>12</v>
      </c>
      <c r="B15" s="3" t="s">
        <v>63</v>
      </c>
      <c r="C15" s="13">
        <v>125.03100000000001</v>
      </c>
      <c r="D15" s="13">
        <v>131.11500000000001</v>
      </c>
      <c r="E15" s="6">
        <f t="shared" si="0"/>
        <v>-4.6402013499599608</v>
      </c>
      <c r="I15" s="11"/>
    </row>
    <row r="16" spans="1:9" x14ac:dyDescent="0.35">
      <c r="A16" s="1" t="s">
        <v>13</v>
      </c>
      <c r="B16" s="3" t="s">
        <v>65</v>
      </c>
      <c r="C16" s="13">
        <v>319.62200000000001</v>
      </c>
      <c r="D16" s="13">
        <v>356.11900000000003</v>
      </c>
      <c r="E16" s="6">
        <f t="shared" si="0"/>
        <v>-10.248540515951133</v>
      </c>
    </row>
    <row r="17" spans="1:5" x14ac:dyDescent="0.35">
      <c r="A17" s="1" t="s">
        <v>14</v>
      </c>
      <c r="B17" s="3" t="s">
        <v>66</v>
      </c>
      <c r="C17" s="13">
        <v>216.297</v>
      </c>
      <c r="D17" s="13">
        <v>233.285</v>
      </c>
      <c r="E17" s="6">
        <f t="shared" si="0"/>
        <v>-7.2820798593994471</v>
      </c>
    </row>
    <row r="18" spans="1:5" x14ac:dyDescent="0.35">
      <c r="A18" s="1" t="s">
        <v>15</v>
      </c>
      <c r="B18" s="3" t="s">
        <v>61</v>
      </c>
      <c r="C18" s="13">
        <v>111.39700000000001</v>
      </c>
      <c r="D18" s="13">
        <v>132.23400000000001</v>
      </c>
      <c r="E18" s="6">
        <f t="shared" si="0"/>
        <v>-15.75767200568689</v>
      </c>
    </row>
    <row r="19" spans="1:5" x14ac:dyDescent="0.35">
      <c r="A19" s="1" t="s">
        <v>16</v>
      </c>
      <c r="B19" s="3" t="s">
        <v>61</v>
      </c>
      <c r="C19" s="13">
        <v>85.438000000000002</v>
      </c>
      <c r="D19" s="13">
        <v>105.42700000000001</v>
      </c>
      <c r="E19" s="6">
        <f t="shared" si="0"/>
        <v>-18.960038699763821</v>
      </c>
    </row>
    <row r="20" spans="1:5" x14ac:dyDescent="0.35">
      <c r="A20" s="1" t="s">
        <v>17</v>
      </c>
      <c r="B20" s="3" t="s">
        <v>67</v>
      </c>
      <c r="C20" s="13">
        <v>137.38900000000001</v>
      </c>
      <c r="D20" s="13">
        <v>183.58799999999999</v>
      </c>
      <c r="E20" s="6">
        <f t="shared" si="0"/>
        <v>-25.164498768982714</v>
      </c>
    </row>
    <row r="21" spans="1:5" x14ac:dyDescent="0.35">
      <c r="A21" s="1" t="s">
        <v>18</v>
      </c>
      <c r="B21" s="3" t="s">
        <v>61</v>
      </c>
      <c r="C21" s="13">
        <v>321.59500000000003</v>
      </c>
      <c r="D21" s="13">
        <v>329.23399999999998</v>
      </c>
      <c r="E21" s="6">
        <f t="shared" si="0"/>
        <v>-2.3202342406920167</v>
      </c>
    </row>
    <row r="22" spans="1:5" x14ac:dyDescent="0.35">
      <c r="A22" s="1" t="s">
        <v>19</v>
      </c>
      <c r="B22" s="3" t="s">
        <v>99</v>
      </c>
      <c r="C22" s="13">
        <v>117.154</v>
      </c>
      <c r="D22" s="13">
        <v>122.66800000000001</v>
      </c>
      <c r="E22" s="6">
        <f t="shared" si="0"/>
        <v>-4.4950598363061349</v>
      </c>
    </row>
    <row r="23" spans="1:5" x14ac:dyDescent="0.35">
      <c r="A23" s="1" t="s">
        <v>20</v>
      </c>
      <c r="B23" s="3" t="s">
        <v>61</v>
      </c>
      <c r="C23" s="13">
        <v>222.499</v>
      </c>
      <c r="D23" s="13">
        <v>279.19299999999998</v>
      </c>
      <c r="E23" s="6">
        <f t="shared" si="0"/>
        <v>-20.306383039689386</v>
      </c>
    </row>
    <row r="24" spans="1:5" x14ac:dyDescent="0.35">
      <c r="A24" s="1" t="s">
        <v>21</v>
      </c>
      <c r="B24" s="3" t="s">
        <v>69</v>
      </c>
      <c r="C24" s="13">
        <v>119.52200000000001</v>
      </c>
      <c r="D24" s="13">
        <v>153.94399999999999</v>
      </c>
      <c r="E24" s="6">
        <f t="shared" si="0"/>
        <v>-22.360078989762503</v>
      </c>
    </row>
    <row r="25" spans="1:5" x14ac:dyDescent="0.35">
      <c r="A25" s="1" t="s">
        <v>22</v>
      </c>
      <c r="B25" s="3" t="s">
        <v>61</v>
      </c>
      <c r="C25" s="13">
        <v>64.953999999999994</v>
      </c>
      <c r="D25" s="13">
        <v>93.929000000000002</v>
      </c>
      <c r="E25" s="6">
        <f t="shared" si="0"/>
        <v>-30.847767994974934</v>
      </c>
    </row>
    <row r="26" spans="1:5" x14ac:dyDescent="0.35">
      <c r="A26" s="1" t="s">
        <v>23</v>
      </c>
      <c r="B26" s="3" t="s">
        <v>63</v>
      </c>
      <c r="C26" s="13">
        <v>118.68899999999999</v>
      </c>
      <c r="D26" s="13">
        <v>131.821</v>
      </c>
      <c r="E26" s="6">
        <f t="shared" si="0"/>
        <v>-9.961993915992144</v>
      </c>
    </row>
    <row r="27" spans="1:5" x14ac:dyDescent="0.35">
      <c r="A27" s="1" t="s">
        <v>24</v>
      </c>
      <c r="B27" s="3" t="s">
        <v>65</v>
      </c>
      <c r="C27" s="13">
        <v>96.331000000000003</v>
      </c>
      <c r="D27" s="13">
        <v>109.735</v>
      </c>
      <c r="E27" s="6">
        <f t="shared" si="0"/>
        <v>-12.214881304961951</v>
      </c>
    </row>
    <row r="28" spans="1:5" x14ac:dyDescent="0.35">
      <c r="A28" s="1" t="s">
        <v>25</v>
      </c>
      <c r="B28" s="3" t="s">
        <v>61</v>
      </c>
      <c r="C28" s="13">
        <v>194.786</v>
      </c>
      <c r="D28" s="13">
        <v>312.43799999999999</v>
      </c>
      <c r="E28" s="6">
        <f t="shared" si="0"/>
        <v>-37.656110972416926</v>
      </c>
    </row>
    <row r="29" spans="1:5" x14ac:dyDescent="0.35">
      <c r="A29" s="1" t="s">
        <v>26</v>
      </c>
      <c r="B29" s="3" t="s">
        <v>61</v>
      </c>
      <c r="C29" s="13">
        <v>361.755</v>
      </c>
      <c r="D29" s="13">
        <v>465.53699999999998</v>
      </c>
      <c r="E29" s="6">
        <f t="shared" si="0"/>
        <v>-22.292964898600967</v>
      </c>
    </row>
    <row r="30" spans="1:5" x14ac:dyDescent="0.35">
      <c r="A30" s="1" t="s">
        <v>27</v>
      </c>
      <c r="B30" s="3" t="s">
        <v>61</v>
      </c>
      <c r="C30" s="13">
        <v>178.44900000000001</v>
      </c>
      <c r="D30" s="13">
        <v>201.90899999999999</v>
      </c>
      <c r="E30" s="6">
        <f t="shared" si="0"/>
        <v>-11.619095731245254</v>
      </c>
    </row>
    <row r="31" spans="1:5" x14ac:dyDescent="0.35">
      <c r="A31" s="1" t="s">
        <v>28</v>
      </c>
      <c r="B31" s="3" t="s">
        <v>60</v>
      </c>
      <c r="C31" s="13">
        <v>93.697000000000003</v>
      </c>
      <c r="D31" s="13">
        <v>94.421999999999997</v>
      </c>
      <c r="E31" s="6">
        <f t="shared" si="0"/>
        <v>-0.76782953125330355</v>
      </c>
    </row>
    <row r="32" spans="1:5" x14ac:dyDescent="0.35">
      <c r="A32" s="1" t="s">
        <v>29</v>
      </c>
      <c r="B32" s="3" t="s">
        <v>63</v>
      </c>
      <c r="C32" s="13">
        <v>96.715000000000003</v>
      </c>
      <c r="D32" s="13">
        <v>113.087</v>
      </c>
      <c r="E32" s="6">
        <f t="shared" si="0"/>
        <v>-14.477349297443562</v>
      </c>
    </row>
    <row r="33" spans="1:5" x14ac:dyDescent="0.35">
      <c r="A33" s="1" t="s">
        <v>30</v>
      </c>
      <c r="B33" s="3" t="s">
        <v>63</v>
      </c>
      <c r="C33" s="13">
        <v>376.42599999999999</v>
      </c>
      <c r="D33" s="13">
        <v>457.90699999999998</v>
      </c>
      <c r="E33" s="6">
        <f t="shared" si="0"/>
        <v>-17.794224591456341</v>
      </c>
    </row>
    <row r="34" spans="1:5" x14ac:dyDescent="0.35">
      <c r="A34" s="1" t="s">
        <v>31</v>
      </c>
      <c r="B34" s="3" t="s">
        <v>61</v>
      </c>
      <c r="C34" s="13">
        <v>111.425</v>
      </c>
      <c r="D34" s="13">
        <v>123.43600000000001</v>
      </c>
      <c r="E34" s="6">
        <f t="shared" si="0"/>
        <v>-9.730548624388355</v>
      </c>
    </row>
    <row r="35" spans="1:5" x14ac:dyDescent="0.35">
      <c r="A35" s="1" t="s">
        <v>32</v>
      </c>
      <c r="B35" s="3" t="s">
        <v>65</v>
      </c>
      <c r="C35" s="13">
        <v>78.831000000000003</v>
      </c>
      <c r="D35" s="13">
        <v>87.427000000000007</v>
      </c>
      <c r="E35" s="6">
        <f t="shared" si="0"/>
        <v>-9.832202866391393</v>
      </c>
    </row>
    <row r="36" spans="1:5" x14ac:dyDescent="0.35">
      <c r="A36" s="1" t="s">
        <v>33</v>
      </c>
      <c r="B36" s="3" t="s">
        <v>61</v>
      </c>
      <c r="C36" s="13">
        <v>50.037999999999997</v>
      </c>
      <c r="D36" s="13">
        <v>64.113</v>
      </c>
      <c r="E36" s="6">
        <f t="shared" si="0"/>
        <v>-21.953425982250092</v>
      </c>
    </row>
    <row r="37" spans="1:5" x14ac:dyDescent="0.35">
      <c r="A37" s="1" t="s">
        <v>34</v>
      </c>
      <c r="B37" s="3" t="s">
        <v>61</v>
      </c>
      <c r="C37" s="13">
        <v>148.82300000000001</v>
      </c>
      <c r="D37" s="13">
        <v>168.15899999999999</v>
      </c>
      <c r="E37" s="6">
        <f t="shared" si="0"/>
        <v>-11.498641166990756</v>
      </c>
    </row>
    <row r="38" spans="1:5" x14ac:dyDescent="0.35">
      <c r="A38" s="1" t="s">
        <v>35</v>
      </c>
      <c r="B38" s="3" t="s">
        <v>65</v>
      </c>
      <c r="C38" s="13">
        <v>166.886</v>
      </c>
      <c r="D38" s="13">
        <v>202.31299999999999</v>
      </c>
      <c r="E38" s="6">
        <f t="shared" si="0"/>
        <v>-17.510985453233356</v>
      </c>
    </row>
    <row r="39" spans="1:5" x14ac:dyDescent="0.35">
      <c r="A39" s="1" t="s">
        <v>36</v>
      </c>
      <c r="B39" s="3" t="s">
        <v>61</v>
      </c>
      <c r="C39" s="13">
        <v>131.08799999999999</v>
      </c>
      <c r="D39" s="13">
        <v>141.59800000000001</v>
      </c>
      <c r="E39" s="6">
        <f t="shared" si="0"/>
        <v>-7.4224212206387223</v>
      </c>
    </row>
    <row r="40" spans="1:5" x14ac:dyDescent="0.35">
      <c r="A40" s="1" t="s">
        <v>37</v>
      </c>
      <c r="B40" s="3" t="s">
        <v>61</v>
      </c>
      <c r="C40" s="13">
        <v>71.108000000000004</v>
      </c>
      <c r="D40" s="13">
        <v>95.584999999999994</v>
      </c>
      <c r="E40" s="6">
        <f t="shared" si="0"/>
        <v>-25.607574410210798</v>
      </c>
    </row>
    <row r="41" spans="1:5" x14ac:dyDescent="0.35">
      <c r="A41" s="1" t="s">
        <v>38</v>
      </c>
      <c r="B41" s="3" t="s">
        <v>61</v>
      </c>
      <c r="C41" s="13">
        <v>105.044</v>
      </c>
      <c r="D41" s="13">
        <v>136.31899999999999</v>
      </c>
      <c r="E41" s="6">
        <f t="shared" si="0"/>
        <v>-22.942509848223647</v>
      </c>
    </row>
    <row r="42" spans="1:5" x14ac:dyDescent="0.35">
      <c r="A42" s="1" t="s">
        <v>39</v>
      </c>
      <c r="B42" s="3" t="s">
        <v>60</v>
      </c>
      <c r="C42" s="13">
        <v>132.173</v>
      </c>
      <c r="D42" s="13">
        <v>155.292</v>
      </c>
      <c r="E42" s="6">
        <f t="shared" si="0"/>
        <v>-14.887437859001107</v>
      </c>
    </row>
    <row r="43" spans="1:5" x14ac:dyDescent="0.35">
      <c r="A43" s="1" t="s">
        <v>40</v>
      </c>
      <c r="B43" s="3" t="s">
        <v>70</v>
      </c>
      <c r="C43" s="13">
        <v>662.52200000000005</v>
      </c>
      <c r="D43" s="13">
        <v>676.45299999999997</v>
      </c>
      <c r="E43" s="6">
        <f t="shared" si="0"/>
        <v>-2.0594187622791127</v>
      </c>
    </row>
    <row r="44" spans="1:5" x14ac:dyDescent="0.35">
      <c r="A44" s="1" t="s">
        <v>41</v>
      </c>
      <c r="B44" s="3" t="s">
        <v>64</v>
      </c>
      <c r="C44" s="13">
        <v>83.855000000000004</v>
      </c>
      <c r="D44" s="13">
        <v>93.507999999999996</v>
      </c>
      <c r="E44" s="6">
        <f t="shared" si="0"/>
        <v>-10.323180904307645</v>
      </c>
    </row>
    <row r="45" spans="1:5" ht="15.75" customHeight="1" x14ac:dyDescent="0.35">
      <c r="A45" s="1" t="s">
        <v>42</v>
      </c>
      <c r="B45" s="3" t="s">
        <v>61</v>
      </c>
      <c r="C45" s="13">
        <v>184.23099999999999</v>
      </c>
      <c r="D45" s="13">
        <v>240.95400000000001</v>
      </c>
      <c r="E45" s="6">
        <f t="shared" si="0"/>
        <v>-23.541007827220138</v>
      </c>
    </row>
    <row r="46" spans="1:5" x14ac:dyDescent="0.35">
      <c r="A46" s="1" t="s">
        <v>43</v>
      </c>
      <c r="B46" s="3" t="s">
        <v>65</v>
      </c>
      <c r="C46" s="13">
        <v>186.744</v>
      </c>
      <c r="D46" s="13">
        <v>155.59399999999999</v>
      </c>
      <c r="E46" s="6">
        <f t="shared" si="0"/>
        <v>20.020052187102337</v>
      </c>
    </row>
    <row r="47" spans="1:5" x14ac:dyDescent="0.35">
      <c r="A47" s="1" t="s">
        <v>44</v>
      </c>
      <c r="B47" s="3" t="s">
        <v>61</v>
      </c>
      <c r="C47" s="13">
        <v>128.46199999999999</v>
      </c>
      <c r="D47" s="13">
        <v>125.896</v>
      </c>
      <c r="E47" s="6">
        <f t="shared" si="0"/>
        <v>2.0381902522717072</v>
      </c>
    </row>
    <row r="48" spans="1:5" x14ac:dyDescent="0.35">
      <c r="A48" s="1" t="s">
        <v>45</v>
      </c>
      <c r="B48" s="3" t="s">
        <v>65</v>
      </c>
      <c r="C48" s="13">
        <v>152.358</v>
      </c>
      <c r="D48" s="13">
        <v>188.131</v>
      </c>
      <c r="E48" s="6">
        <f t="shared" si="0"/>
        <v>-19.014941716144598</v>
      </c>
    </row>
    <row r="49" spans="1:5" x14ac:dyDescent="0.35">
      <c r="A49" s="1" t="s">
        <v>46</v>
      </c>
      <c r="B49" s="3" t="s">
        <v>65</v>
      </c>
      <c r="C49" s="13">
        <v>318.06400000000002</v>
      </c>
      <c r="D49" s="13">
        <v>408.87799999999999</v>
      </c>
      <c r="E49" s="6">
        <f t="shared" si="0"/>
        <v>-22.210537128434389</v>
      </c>
    </row>
    <row r="50" spans="1:5" x14ac:dyDescent="0.35">
      <c r="A50" s="1" t="s">
        <v>47</v>
      </c>
      <c r="B50" s="3" t="s">
        <v>63</v>
      </c>
      <c r="C50" s="13">
        <v>127.83799999999999</v>
      </c>
      <c r="D50" s="13">
        <v>142.42500000000001</v>
      </c>
      <c r="E50" s="6">
        <f t="shared" si="0"/>
        <v>-10.241881692118671</v>
      </c>
    </row>
    <row r="51" spans="1:5" x14ac:dyDescent="0.35">
      <c r="A51" s="1" t="s">
        <v>48</v>
      </c>
      <c r="B51" s="3" t="s">
        <v>61</v>
      </c>
      <c r="C51" s="13">
        <v>111.01600000000001</v>
      </c>
      <c r="D51" s="13">
        <v>133.655</v>
      </c>
      <c r="E51" s="6">
        <f t="shared" si="0"/>
        <v>-16.938386143428975</v>
      </c>
    </row>
    <row r="52" spans="1:5" x14ac:dyDescent="0.35">
      <c r="A52" s="1" t="s">
        <v>49</v>
      </c>
      <c r="B52" s="3" t="s">
        <v>64</v>
      </c>
      <c r="C52" s="13">
        <v>58.207999999999998</v>
      </c>
      <c r="D52" s="13">
        <v>64.554000000000002</v>
      </c>
      <c r="E52" s="6">
        <f t="shared" si="0"/>
        <v>-9.8305294791957163</v>
      </c>
    </row>
    <row r="53" spans="1:5" x14ac:dyDescent="0.35">
      <c r="A53" s="1" t="s">
        <v>50</v>
      </c>
      <c r="B53" s="3" t="s">
        <v>71</v>
      </c>
      <c r="C53" s="13">
        <v>77.338999999999999</v>
      </c>
      <c r="D53" s="13">
        <v>92.2</v>
      </c>
      <c r="E53" s="6">
        <f t="shared" si="0"/>
        <v>-16.118221258134493</v>
      </c>
    </row>
    <row r="54" spans="1:5" x14ac:dyDescent="0.35">
      <c r="A54" s="1" t="s">
        <v>51</v>
      </c>
      <c r="B54" s="3" t="s">
        <v>65</v>
      </c>
      <c r="C54" s="13">
        <v>104.444</v>
      </c>
      <c r="D54" s="13">
        <v>119.21</v>
      </c>
      <c r="E54" s="6">
        <f t="shared" si="0"/>
        <v>-12.38654475295696</v>
      </c>
    </row>
    <row r="55" spans="1:5" x14ac:dyDescent="0.35">
      <c r="A55" s="1" t="s">
        <v>52</v>
      </c>
      <c r="B55" s="3" t="s">
        <v>72</v>
      </c>
      <c r="C55" s="13">
        <v>367.04700000000003</v>
      </c>
      <c r="D55" s="13">
        <v>439.577</v>
      </c>
      <c r="E55" s="6">
        <f t="shared" si="0"/>
        <v>-16.499953364256996</v>
      </c>
    </row>
    <row r="56" spans="1:5" x14ac:dyDescent="0.35">
      <c r="A56" s="1" t="s">
        <v>53</v>
      </c>
      <c r="B56" s="3" t="s">
        <v>61</v>
      </c>
      <c r="C56" s="13">
        <v>184.49799999999999</v>
      </c>
      <c r="D56" s="13">
        <v>239.827</v>
      </c>
      <c r="E56" s="6">
        <f t="shared" ref="E56:E60" si="1">(C56-D56)/D56*100</f>
        <v>-23.070379898843754</v>
      </c>
    </row>
    <row r="57" spans="1:5" x14ac:dyDescent="0.35">
      <c r="A57" s="1" t="s">
        <v>54</v>
      </c>
      <c r="B57" s="3" t="s">
        <v>61</v>
      </c>
      <c r="C57" s="13">
        <v>147.76499999999999</v>
      </c>
      <c r="D57" s="13">
        <v>179.607</v>
      </c>
      <c r="E57" s="6">
        <f t="shared" si="1"/>
        <v>-17.728707678431249</v>
      </c>
    </row>
    <row r="58" spans="1:5" x14ac:dyDescent="0.35">
      <c r="A58" s="1" t="s">
        <v>55</v>
      </c>
      <c r="B58" s="3" t="s">
        <v>61</v>
      </c>
      <c r="C58" s="13">
        <v>120.32</v>
      </c>
      <c r="D58" s="13">
        <v>155.745</v>
      </c>
      <c r="E58" s="6">
        <f t="shared" si="1"/>
        <v>-22.745513499630814</v>
      </c>
    </row>
    <row r="59" spans="1:5" x14ac:dyDescent="0.35">
      <c r="A59" s="1" t="s">
        <v>56</v>
      </c>
      <c r="B59" s="3" t="s">
        <v>73</v>
      </c>
      <c r="C59" s="13">
        <v>244.16900000000001</v>
      </c>
      <c r="D59" s="13">
        <v>299.84199999999998</v>
      </c>
      <c r="E59" s="6">
        <f t="shared" si="1"/>
        <v>-18.567445521307882</v>
      </c>
    </row>
    <row r="60" spans="1:5" x14ac:dyDescent="0.35">
      <c r="A60" s="1" t="s">
        <v>57</v>
      </c>
      <c r="B60" s="3" t="s">
        <v>61</v>
      </c>
      <c r="C60" s="13">
        <v>118.789</v>
      </c>
      <c r="D60" s="13">
        <v>146.04400000000001</v>
      </c>
      <c r="E60" s="6">
        <f t="shared" si="1"/>
        <v>-18.66218399934267</v>
      </c>
    </row>
  </sheetData>
  <mergeCells count="4">
    <mergeCell ref="A1:A2"/>
    <mergeCell ref="B1:B2"/>
    <mergeCell ref="C1:D1"/>
    <mergeCell ref="E1:E2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6"/>
  <sheetViews>
    <sheetView workbookViewId="0">
      <selection activeCell="A3" sqref="A3"/>
    </sheetView>
  </sheetViews>
  <sheetFormatPr baseColWidth="10" defaultColWidth="8.7265625" defaultRowHeight="14.5" x14ac:dyDescent="0.35"/>
  <cols>
    <col min="1" max="1" width="18.54296875" bestFit="1" customWidth="1"/>
    <col min="2" max="2" width="11.26953125" bestFit="1" customWidth="1"/>
    <col min="3" max="6" width="15.1796875" bestFit="1" customWidth="1"/>
  </cols>
  <sheetData>
    <row r="1" spans="1:6" ht="15.75" customHeight="1" x14ac:dyDescent="0.35">
      <c r="A1" s="26" t="s">
        <v>93</v>
      </c>
      <c r="B1" s="40" t="s">
        <v>59</v>
      </c>
      <c r="C1" s="40" t="s">
        <v>58</v>
      </c>
      <c r="D1" s="40"/>
      <c r="E1" s="40" t="s">
        <v>90</v>
      </c>
      <c r="F1" s="40"/>
    </row>
    <row r="2" spans="1:6" ht="31" x14ac:dyDescent="0.35">
      <c r="A2" s="26"/>
      <c r="B2" s="40"/>
      <c r="C2" s="9" t="s">
        <v>94</v>
      </c>
      <c r="D2" s="10" t="s">
        <v>95</v>
      </c>
      <c r="E2" s="9" t="s">
        <v>94</v>
      </c>
      <c r="F2" s="9" t="s">
        <v>95</v>
      </c>
    </row>
    <row r="3" spans="1:6" x14ac:dyDescent="0.35">
      <c r="A3" s="1" t="s">
        <v>3</v>
      </c>
      <c r="B3" s="3" t="s">
        <v>61</v>
      </c>
      <c r="C3" s="13">
        <v>81.061000000000007</v>
      </c>
      <c r="D3" s="13">
        <v>97.269000000000005</v>
      </c>
      <c r="E3" s="13">
        <v>164.94499999999999</v>
      </c>
      <c r="F3" s="13">
        <v>198.696</v>
      </c>
    </row>
    <row r="4" spans="1:6" x14ac:dyDescent="0.35">
      <c r="A4" s="1" t="s">
        <v>31</v>
      </c>
      <c r="B4" s="3" t="s">
        <v>61</v>
      </c>
      <c r="C4" s="13">
        <v>111.425</v>
      </c>
      <c r="D4" s="13">
        <v>123.43600000000001</v>
      </c>
      <c r="E4" s="13">
        <v>216.65100000000001</v>
      </c>
      <c r="F4" s="13">
        <v>249.322</v>
      </c>
    </row>
    <row r="5" spans="1:6" x14ac:dyDescent="0.35">
      <c r="A5" s="1" t="s">
        <v>32</v>
      </c>
      <c r="B5" s="3" t="s">
        <v>65</v>
      </c>
      <c r="C5" s="13">
        <v>78.831000000000003</v>
      </c>
      <c r="D5" s="13">
        <v>87.427000000000007</v>
      </c>
      <c r="E5" s="13">
        <v>162.97900000000001</v>
      </c>
      <c r="F5" s="13">
        <v>190.78299999999999</v>
      </c>
    </row>
    <row r="6" spans="1:6" x14ac:dyDescent="0.35">
      <c r="A6" s="1" t="s">
        <v>57</v>
      </c>
      <c r="B6" s="3" t="s">
        <v>61</v>
      </c>
      <c r="C6" s="13">
        <v>118.789</v>
      </c>
      <c r="D6" s="13">
        <v>146.04400000000001</v>
      </c>
      <c r="E6" s="13">
        <v>233.643</v>
      </c>
      <c r="F6" s="13">
        <v>331.82299999999998</v>
      </c>
    </row>
  </sheetData>
  <mergeCells count="4">
    <mergeCell ref="A1:A2"/>
    <mergeCell ref="B1:B2"/>
    <mergeCell ref="C1:D1"/>
    <mergeCell ref="E1:F1"/>
  </mergeCells>
  <pageMargins left="0.7" right="0.7" top="0.75" bottom="0.75" header="0.3" footer="0.3"/>
  <pageSetup paperSize="9" orientation="portrait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8"/>
  <sheetViews>
    <sheetView workbookViewId="0">
      <selection activeCell="B5" sqref="B5"/>
    </sheetView>
  </sheetViews>
  <sheetFormatPr baseColWidth="10" defaultColWidth="8.7265625" defaultRowHeight="14.5" x14ac:dyDescent="0.35"/>
  <cols>
    <col min="1" max="1" width="18.54296875" bestFit="1" customWidth="1"/>
    <col min="2" max="2" width="17.7265625" bestFit="1" customWidth="1"/>
    <col min="3" max="6" width="15.1796875" bestFit="1" customWidth="1"/>
  </cols>
  <sheetData>
    <row r="1" spans="1:7" ht="15.75" customHeight="1" x14ac:dyDescent="0.35">
      <c r="A1" s="26" t="s">
        <v>93</v>
      </c>
      <c r="B1" s="40" t="s">
        <v>59</v>
      </c>
      <c r="C1" s="40" t="s">
        <v>58</v>
      </c>
      <c r="D1" s="40"/>
      <c r="E1" s="40" t="s">
        <v>90</v>
      </c>
      <c r="F1" s="40"/>
    </row>
    <row r="2" spans="1:7" ht="31" x14ac:dyDescent="0.35">
      <c r="A2" s="26"/>
      <c r="B2" s="40"/>
      <c r="C2" s="9" t="s">
        <v>94</v>
      </c>
      <c r="D2" s="10" t="s">
        <v>95</v>
      </c>
      <c r="E2" s="9" t="s">
        <v>94</v>
      </c>
      <c r="F2" s="9" t="s">
        <v>95</v>
      </c>
    </row>
    <row r="3" spans="1:7" x14ac:dyDescent="0.35">
      <c r="A3" s="1" t="s">
        <v>12</v>
      </c>
      <c r="B3" s="3" t="s">
        <v>63</v>
      </c>
      <c r="C3" s="13">
        <v>125.03100000000001</v>
      </c>
      <c r="D3" s="13">
        <v>131.11500000000001</v>
      </c>
      <c r="E3" s="13">
        <v>229.39599999999999</v>
      </c>
      <c r="F3" s="13">
        <v>237.39</v>
      </c>
    </row>
    <row r="4" spans="1:7" x14ac:dyDescent="0.35">
      <c r="A4" s="1" t="s">
        <v>15</v>
      </c>
      <c r="B4" s="3" t="s">
        <v>61</v>
      </c>
      <c r="C4" s="13">
        <v>111.39700000000001</v>
      </c>
      <c r="D4" s="13">
        <v>132.23400000000001</v>
      </c>
      <c r="E4" s="13">
        <v>188.69200000000001</v>
      </c>
      <c r="F4" s="13">
        <v>254.285</v>
      </c>
    </row>
    <row r="5" spans="1:7" x14ac:dyDescent="0.35">
      <c r="A5" s="1" t="s">
        <v>19</v>
      </c>
      <c r="B5" s="3" t="s">
        <v>99</v>
      </c>
      <c r="C5" s="13">
        <v>117.154</v>
      </c>
      <c r="D5" s="13">
        <v>122.66800000000001</v>
      </c>
      <c r="E5" s="13">
        <v>189.08199999999999</v>
      </c>
      <c r="F5" s="13">
        <v>212.49600000000001</v>
      </c>
      <c r="G5" s="5"/>
    </row>
    <row r="6" spans="1:7" x14ac:dyDescent="0.35">
      <c r="A6" s="1" t="s">
        <v>34</v>
      </c>
      <c r="B6" s="3" t="s">
        <v>61</v>
      </c>
      <c r="C6" s="13">
        <v>148.82300000000001</v>
      </c>
      <c r="D6" s="13">
        <v>168.15899999999999</v>
      </c>
      <c r="E6" s="13">
        <v>258.20400000000001</v>
      </c>
      <c r="F6" s="13">
        <v>316.077</v>
      </c>
    </row>
    <row r="7" spans="1:7" x14ac:dyDescent="0.35">
      <c r="A7" s="1" t="s">
        <v>35</v>
      </c>
      <c r="B7" s="3" t="s">
        <v>65</v>
      </c>
      <c r="C7" s="13">
        <v>166.886</v>
      </c>
      <c r="D7" s="13">
        <v>202.31299999999999</v>
      </c>
      <c r="E7" s="13">
        <v>279.23099999999999</v>
      </c>
      <c r="F7" s="13">
        <v>330.988</v>
      </c>
    </row>
    <row r="8" spans="1:7" x14ac:dyDescent="0.35">
      <c r="A8" s="1" t="s">
        <v>47</v>
      </c>
      <c r="B8" s="3" t="s">
        <v>63</v>
      </c>
      <c r="C8" s="13">
        <v>127.83799999999999</v>
      </c>
      <c r="D8" s="13">
        <v>142.42500000000001</v>
      </c>
      <c r="E8" s="13">
        <v>215.03800000000001</v>
      </c>
      <c r="F8" s="13">
        <v>263.779</v>
      </c>
    </row>
  </sheetData>
  <mergeCells count="4">
    <mergeCell ref="A1:A2"/>
    <mergeCell ref="B1:B2"/>
    <mergeCell ref="C1:D1"/>
    <mergeCell ref="E1:F1"/>
  </mergeCells>
  <pageMargins left="0.7" right="0.7" top="0.75" bottom="0.75" header="0.3" footer="0.3"/>
  <pageSetup paperSize="9" orientation="portrait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6"/>
  <sheetViews>
    <sheetView workbookViewId="0">
      <selection sqref="A1:A2"/>
    </sheetView>
  </sheetViews>
  <sheetFormatPr baseColWidth="10" defaultColWidth="8.7265625" defaultRowHeight="14.5" x14ac:dyDescent="0.35"/>
  <cols>
    <col min="1" max="1" width="18.54296875" bestFit="1" customWidth="1"/>
    <col min="2" max="2" width="22.7265625" customWidth="1"/>
    <col min="3" max="3" width="20.453125" bestFit="1" customWidth="1"/>
    <col min="4" max="6" width="15.1796875" bestFit="1" customWidth="1"/>
  </cols>
  <sheetData>
    <row r="1" spans="1:6" ht="15.75" customHeight="1" x14ac:dyDescent="0.35">
      <c r="A1" s="26" t="s">
        <v>93</v>
      </c>
      <c r="B1" s="40" t="s">
        <v>59</v>
      </c>
      <c r="C1" s="40" t="s">
        <v>58</v>
      </c>
      <c r="D1" s="40"/>
      <c r="E1" s="40" t="s">
        <v>90</v>
      </c>
      <c r="F1" s="40"/>
    </row>
    <row r="2" spans="1:6" ht="31" x14ac:dyDescent="0.35">
      <c r="A2" s="26"/>
      <c r="B2" s="40"/>
      <c r="C2" s="9" t="s">
        <v>94</v>
      </c>
      <c r="D2" s="10" t="s">
        <v>95</v>
      </c>
      <c r="E2" s="9" t="s">
        <v>94</v>
      </c>
      <c r="F2" s="9" t="s">
        <v>95</v>
      </c>
    </row>
    <row r="3" spans="1:6" x14ac:dyDescent="0.35">
      <c r="A3" s="1" t="s">
        <v>16</v>
      </c>
      <c r="B3" s="3" t="s">
        <v>61</v>
      </c>
      <c r="C3" s="13">
        <v>85.438000000000002</v>
      </c>
      <c r="D3" s="13">
        <v>105.42700000000001</v>
      </c>
      <c r="E3" s="13">
        <v>158.09100000000001</v>
      </c>
      <c r="F3" s="13">
        <v>229.547</v>
      </c>
    </row>
    <row r="4" spans="1:6" x14ac:dyDescent="0.35">
      <c r="A4" s="1" t="s">
        <v>29</v>
      </c>
      <c r="B4" s="3" t="s">
        <v>63</v>
      </c>
      <c r="C4" s="13">
        <v>96.715000000000003</v>
      </c>
      <c r="D4" s="13">
        <v>113.087</v>
      </c>
      <c r="E4" s="13">
        <v>176.36500000000001</v>
      </c>
      <c r="F4" s="13">
        <v>219.44</v>
      </c>
    </row>
    <row r="5" spans="1:6" x14ac:dyDescent="0.35">
      <c r="A5" s="1" t="s">
        <v>38</v>
      </c>
      <c r="B5" s="3" t="s">
        <v>61</v>
      </c>
      <c r="C5" s="13">
        <v>105.044</v>
      </c>
      <c r="D5" s="13">
        <v>136.31899999999999</v>
      </c>
      <c r="E5" s="13">
        <v>207.02099999999999</v>
      </c>
      <c r="F5" s="13">
        <v>302.44400000000002</v>
      </c>
    </row>
    <row r="6" spans="1:6" x14ac:dyDescent="0.35">
      <c r="A6" s="1" t="s">
        <v>39</v>
      </c>
      <c r="B6" s="3" t="s">
        <v>60</v>
      </c>
      <c r="C6" s="13">
        <v>132.173</v>
      </c>
      <c r="D6" s="13">
        <v>155.292</v>
      </c>
      <c r="E6" s="13">
        <v>296.68099999999998</v>
      </c>
      <c r="F6" s="13">
        <v>389.26799999999997</v>
      </c>
    </row>
  </sheetData>
  <mergeCells count="4">
    <mergeCell ref="A1:A2"/>
    <mergeCell ref="B1:B2"/>
    <mergeCell ref="C1:D1"/>
    <mergeCell ref="E1:F1"/>
  </mergeCells>
  <pageMargins left="0.7" right="0.7" top="0.75" bottom="0.75" header="0.3" footer="0.3"/>
  <pageSetup paperSize="9" orientation="portrait" horizontalDpi="300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workbookViewId="0">
      <selection activeCell="G7" sqref="G7"/>
    </sheetView>
  </sheetViews>
  <sheetFormatPr baseColWidth="10" defaultColWidth="8.7265625" defaultRowHeight="14.5" x14ac:dyDescent="0.35"/>
  <cols>
    <col min="1" max="1" width="18.54296875" bestFit="1" customWidth="1"/>
    <col min="2" max="2" width="25" bestFit="1" customWidth="1"/>
    <col min="3" max="6" width="15.1796875" bestFit="1" customWidth="1"/>
  </cols>
  <sheetData>
    <row r="1" spans="1:6" ht="15.75" customHeight="1" x14ac:dyDescent="0.35">
      <c r="A1" s="26" t="s">
        <v>93</v>
      </c>
      <c r="B1" s="40" t="s">
        <v>59</v>
      </c>
      <c r="C1" s="40" t="s">
        <v>58</v>
      </c>
      <c r="D1" s="40"/>
      <c r="E1" s="40" t="s">
        <v>90</v>
      </c>
      <c r="F1" s="40"/>
    </row>
    <row r="2" spans="1:6" ht="31" x14ac:dyDescent="0.35">
      <c r="A2" s="26"/>
      <c r="B2" s="40"/>
      <c r="C2" s="9" t="s">
        <v>94</v>
      </c>
      <c r="D2" s="10" t="s">
        <v>95</v>
      </c>
      <c r="E2" s="9" t="s">
        <v>94</v>
      </c>
      <c r="F2" s="9" t="s">
        <v>95</v>
      </c>
    </row>
    <row r="3" spans="1:6" x14ac:dyDescent="0.35">
      <c r="A3" s="1" t="s">
        <v>50</v>
      </c>
      <c r="B3" s="3" t="s">
        <v>71</v>
      </c>
      <c r="C3" s="13">
        <v>77.338999999999999</v>
      </c>
      <c r="D3" s="13">
        <v>92.2</v>
      </c>
      <c r="E3" s="13">
        <v>168.19200000000001</v>
      </c>
      <c r="F3" s="13">
        <v>204.791</v>
      </c>
    </row>
  </sheetData>
  <mergeCells count="4">
    <mergeCell ref="A1:A2"/>
    <mergeCell ref="B1:B2"/>
    <mergeCell ref="C1:D1"/>
    <mergeCell ref="E1:F1"/>
  </mergeCells>
  <pageMargins left="0.7" right="0.7" top="0.75" bottom="0.75" header="0.3" footer="0.3"/>
  <pageSetup paperSize="9" orientation="portrait" horizontalDpi="300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5"/>
  <sheetViews>
    <sheetView workbookViewId="0">
      <selection sqref="A1:A2"/>
    </sheetView>
  </sheetViews>
  <sheetFormatPr baseColWidth="10" defaultColWidth="8.7265625" defaultRowHeight="14.5" x14ac:dyDescent="0.35"/>
  <cols>
    <col min="1" max="1" width="25" bestFit="1" customWidth="1"/>
    <col min="2" max="2" width="7.7265625" bestFit="1" customWidth="1"/>
    <col min="3" max="6" width="15.1796875" bestFit="1" customWidth="1"/>
  </cols>
  <sheetData>
    <row r="1" spans="1:6" ht="15.75" customHeight="1" x14ac:dyDescent="0.35">
      <c r="A1" s="26" t="s">
        <v>93</v>
      </c>
      <c r="B1" s="40" t="s">
        <v>59</v>
      </c>
      <c r="C1" s="40" t="s">
        <v>58</v>
      </c>
      <c r="D1" s="40"/>
      <c r="E1" s="40" t="s">
        <v>90</v>
      </c>
      <c r="F1" s="40"/>
    </row>
    <row r="2" spans="1:6" ht="31" x14ac:dyDescent="0.35">
      <c r="A2" s="26"/>
      <c r="B2" s="40"/>
      <c r="C2" s="9" t="s">
        <v>94</v>
      </c>
      <c r="D2" s="10" t="s">
        <v>95</v>
      </c>
      <c r="E2" s="9" t="s">
        <v>94</v>
      </c>
      <c r="F2" s="9" t="s">
        <v>95</v>
      </c>
    </row>
    <row r="3" spans="1:6" x14ac:dyDescent="0.35">
      <c r="A3" s="1" t="s">
        <v>18</v>
      </c>
      <c r="B3" s="3" t="s">
        <v>61</v>
      </c>
      <c r="C3" s="13">
        <v>321.59500000000003</v>
      </c>
      <c r="D3" s="13">
        <v>329.23399999999998</v>
      </c>
      <c r="E3" s="13">
        <v>711.51499999999999</v>
      </c>
      <c r="F3" s="13">
        <v>860.245</v>
      </c>
    </row>
    <row r="4" spans="1:6" x14ac:dyDescent="0.35">
      <c r="A4" s="1" t="s">
        <v>33</v>
      </c>
      <c r="B4" s="3" t="s">
        <v>61</v>
      </c>
      <c r="C4" s="13">
        <v>50.037999999999997</v>
      </c>
      <c r="D4" s="13">
        <v>64.113</v>
      </c>
      <c r="E4" s="13">
        <v>101.74299999999999</v>
      </c>
      <c r="F4" s="13">
        <v>140.733</v>
      </c>
    </row>
    <row r="5" spans="1:6" x14ac:dyDescent="0.35">
      <c r="A5" s="1" t="s">
        <v>48</v>
      </c>
      <c r="B5" s="3" t="s">
        <v>61</v>
      </c>
      <c r="C5" s="13">
        <v>111.01600000000001</v>
      </c>
      <c r="D5" s="13">
        <v>133.655</v>
      </c>
      <c r="E5" s="13">
        <v>272.238</v>
      </c>
      <c r="F5" s="13">
        <v>351.64600000000002</v>
      </c>
    </row>
  </sheetData>
  <mergeCells count="4">
    <mergeCell ref="A1:A2"/>
    <mergeCell ref="B1:B2"/>
    <mergeCell ref="C1:D1"/>
    <mergeCell ref="E1:F1"/>
  </mergeCells>
  <pageMargins left="0.7" right="0.7" top="0.75" bottom="0.75" header="0.3" footer="0.3"/>
  <pageSetup paperSize="9" orientation="portrait" horizontalDpi="300" verticalDpi="3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7"/>
  <sheetViews>
    <sheetView workbookViewId="0">
      <selection sqref="A1:A2"/>
    </sheetView>
  </sheetViews>
  <sheetFormatPr baseColWidth="10" defaultColWidth="8.7265625" defaultRowHeight="14.5" x14ac:dyDescent="0.35"/>
  <cols>
    <col min="1" max="1" width="18.54296875" bestFit="1" customWidth="1"/>
    <col min="2" max="2" width="26.1796875" bestFit="1" customWidth="1"/>
    <col min="3" max="6" width="15.1796875" bestFit="1" customWidth="1"/>
  </cols>
  <sheetData>
    <row r="1" spans="1:6" ht="15.75" customHeight="1" x14ac:dyDescent="0.35">
      <c r="A1" s="26" t="s">
        <v>93</v>
      </c>
      <c r="B1" s="40" t="s">
        <v>59</v>
      </c>
      <c r="C1" s="40" t="s">
        <v>58</v>
      </c>
      <c r="D1" s="40"/>
      <c r="E1" s="40" t="s">
        <v>90</v>
      </c>
      <c r="F1" s="40"/>
    </row>
    <row r="2" spans="1:6" ht="31" x14ac:dyDescent="0.35">
      <c r="A2" s="26"/>
      <c r="B2" s="40"/>
      <c r="C2" s="9" t="s">
        <v>94</v>
      </c>
      <c r="D2" s="10" t="s">
        <v>95</v>
      </c>
      <c r="E2" s="9" t="s">
        <v>94</v>
      </c>
      <c r="F2" s="9" t="s">
        <v>95</v>
      </c>
    </row>
    <row r="3" spans="1:6" x14ac:dyDescent="0.35">
      <c r="A3" s="1" t="s">
        <v>2</v>
      </c>
      <c r="B3" s="3" t="s">
        <v>65</v>
      </c>
      <c r="C3" s="13">
        <v>152.971</v>
      </c>
      <c r="D3" s="13">
        <v>197.464</v>
      </c>
      <c r="E3" s="13">
        <v>290.42500000000001</v>
      </c>
      <c r="F3" s="13">
        <v>440.22800000000001</v>
      </c>
    </row>
    <row r="4" spans="1:6" x14ac:dyDescent="0.35">
      <c r="A4" s="1" t="s">
        <v>20</v>
      </c>
      <c r="B4" s="3" t="s">
        <v>61</v>
      </c>
      <c r="C4" s="13">
        <v>222.499</v>
      </c>
      <c r="D4" s="13">
        <v>279.19299999999998</v>
      </c>
      <c r="E4" s="13">
        <v>495.52600000000001</v>
      </c>
      <c r="F4" s="13">
        <v>796.72900000000004</v>
      </c>
    </row>
    <row r="5" spans="1:6" x14ac:dyDescent="0.35">
      <c r="A5" s="1" t="s">
        <v>26</v>
      </c>
      <c r="B5" s="3" t="s">
        <v>61</v>
      </c>
      <c r="C5" s="13">
        <v>361.755</v>
      </c>
      <c r="D5" s="13">
        <v>465.53699999999998</v>
      </c>
      <c r="E5" s="13">
        <v>813.07600000000002</v>
      </c>
      <c r="F5" s="13">
        <v>1278.1300000000001</v>
      </c>
    </row>
    <row r="6" spans="1:6" x14ac:dyDescent="0.35">
      <c r="A6" s="1" t="s">
        <v>42</v>
      </c>
      <c r="B6" s="3" t="s">
        <v>61</v>
      </c>
      <c r="C6" s="13">
        <v>184.23099999999999</v>
      </c>
      <c r="D6" s="13">
        <v>240.95400000000001</v>
      </c>
      <c r="E6" s="13">
        <v>355.39299999999997</v>
      </c>
      <c r="F6" s="13">
        <v>562.00400000000002</v>
      </c>
    </row>
    <row r="7" spans="1:6" x14ac:dyDescent="0.35">
      <c r="A7" s="1" t="s">
        <v>56</v>
      </c>
      <c r="B7" s="3" t="s">
        <v>73</v>
      </c>
      <c r="C7" s="13">
        <v>244.16900000000001</v>
      </c>
      <c r="D7" s="13">
        <v>299.84199999999998</v>
      </c>
      <c r="E7" s="13">
        <v>540.64099999999996</v>
      </c>
      <c r="F7" s="13">
        <v>781.99599999999998</v>
      </c>
    </row>
  </sheetData>
  <mergeCells count="4">
    <mergeCell ref="A1:A2"/>
    <mergeCell ref="B1:B2"/>
    <mergeCell ref="C1:D1"/>
    <mergeCell ref="E1:F1"/>
  </mergeCells>
  <pageMargins left="0.7" right="0.7" top="0.75" bottom="0.75" header="0.3" footer="0.3"/>
  <pageSetup paperSize="9" orientation="portrait" horizontalDpi="300" verticalDpi="30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F3"/>
  <sheetViews>
    <sheetView workbookViewId="0">
      <selection activeCell="D12" sqref="D12"/>
    </sheetView>
  </sheetViews>
  <sheetFormatPr baseColWidth="10" defaultColWidth="8.7265625" defaultRowHeight="14.5" x14ac:dyDescent="0.35"/>
  <cols>
    <col min="1" max="1" width="20.7265625" bestFit="1" customWidth="1"/>
    <col min="2" max="2" width="24" bestFit="1" customWidth="1"/>
    <col min="3" max="6" width="15.1796875" bestFit="1" customWidth="1"/>
  </cols>
  <sheetData>
    <row r="1" spans="1:6" ht="15.75" customHeight="1" x14ac:dyDescent="0.35">
      <c r="A1" s="26" t="s">
        <v>93</v>
      </c>
      <c r="B1" s="40" t="s">
        <v>59</v>
      </c>
      <c r="C1" s="40" t="s">
        <v>58</v>
      </c>
      <c r="D1" s="40"/>
      <c r="E1" s="40" t="s">
        <v>90</v>
      </c>
      <c r="F1" s="40"/>
    </row>
    <row r="2" spans="1:6" ht="31" x14ac:dyDescent="0.35">
      <c r="A2" s="26"/>
      <c r="B2" s="40"/>
      <c r="C2" s="9" t="s">
        <v>94</v>
      </c>
      <c r="D2" s="10" t="s">
        <v>95</v>
      </c>
      <c r="E2" s="9" t="s">
        <v>94</v>
      </c>
      <c r="F2" s="9" t="s">
        <v>95</v>
      </c>
    </row>
    <row r="3" spans="1:6" x14ac:dyDescent="0.35">
      <c r="A3" s="1" t="s">
        <v>40</v>
      </c>
      <c r="B3" s="3" t="s">
        <v>70</v>
      </c>
      <c r="C3" s="13">
        <v>662.52200000000005</v>
      </c>
      <c r="D3" s="13">
        <v>676.45299999999997</v>
      </c>
      <c r="E3" s="13">
        <v>1037.1669999999999</v>
      </c>
      <c r="F3" s="13">
        <v>1264.741</v>
      </c>
    </row>
  </sheetData>
  <mergeCells count="4">
    <mergeCell ref="A1:A2"/>
    <mergeCell ref="B1:B2"/>
    <mergeCell ref="C1:D1"/>
    <mergeCell ref="E1:F1"/>
  </mergeCell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60"/>
  <sheetViews>
    <sheetView workbookViewId="0">
      <selection activeCell="C14" sqref="C14"/>
    </sheetView>
  </sheetViews>
  <sheetFormatPr baseColWidth="10" defaultColWidth="8.7265625" defaultRowHeight="14.5" x14ac:dyDescent="0.35"/>
  <cols>
    <col min="1" max="1" width="25" bestFit="1" customWidth="1"/>
    <col min="2" max="2" width="26.1796875" bestFit="1" customWidth="1"/>
    <col min="3" max="3" width="18.7265625" customWidth="1"/>
    <col min="4" max="4" width="20" customWidth="1"/>
    <col min="5" max="5" width="16.7265625" customWidth="1"/>
  </cols>
  <sheetData>
    <row r="1" spans="1:8" ht="18.75" customHeight="1" x14ac:dyDescent="0.45">
      <c r="A1" s="31" t="s">
        <v>93</v>
      </c>
      <c r="B1" s="29" t="s">
        <v>59</v>
      </c>
      <c r="C1" s="28" t="s">
        <v>89</v>
      </c>
      <c r="D1" s="33"/>
      <c r="E1" s="29" t="s">
        <v>92</v>
      </c>
    </row>
    <row r="2" spans="1:8" ht="31" x14ac:dyDescent="0.35">
      <c r="A2" s="32"/>
      <c r="B2" s="30"/>
      <c r="C2" s="9" t="s">
        <v>94</v>
      </c>
      <c r="D2" s="10" t="s">
        <v>95</v>
      </c>
      <c r="E2" s="30"/>
    </row>
    <row r="3" spans="1:8" ht="15.75" customHeight="1" x14ac:dyDescent="0.35">
      <c r="A3" s="1" t="s">
        <v>0</v>
      </c>
      <c r="B3" s="3" t="s">
        <v>60</v>
      </c>
      <c r="C3" s="13">
        <v>647.15899999999999</v>
      </c>
      <c r="D3" s="13">
        <v>725.95100000000002</v>
      </c>
      <c r="E3" s="6">
        <f>(C3-D3)/D3*100</f>
        <v>-10.853625106928709</v>
      </c>
    </row>
    <row r="4" spans="1:8" x14ac:dyDescent="0.35">
      <c r="A4" s="1" t="s">
        <v>1</v>
      </c>
      <c r="B4" s="3" t="s">
        <v>60</v>
      </c>
      <c r="C4" s="13">
        <v>501.68200000000002</v>
      </c>
      <c r="D4" s="13">
        <v>530.40200000000004</v>
      </c>
      <c r="E4" s="6">
        <f>(C4-D4)/D4*100</f>
        <v>-5.4147608794838682</v>
      </c>
    </row>
    <row r="5" spans="1:8" x14ac:dyDescent="0.35">
      <c r="A5" s="1" t="s">
        <v>2</v>
      </c>
      <c r="B5" s="3" t="s">
        <v>65</v>
      </c>
      <c r="C5" s="13">
        <v>290.42500000000001</v>
      </c>
      <c r="D5" s="13">
        <v>440.22800000000001</v>
      </c>
      <c r="E5" s="6">
        <f t="shared" ref="E5:E52" si="0">(C5-D5)/D5*100</f>
        <v>-34.028503411868392</v>
      </c>
    </row>
    <row r="6" spans="1:8" x14ac:dyDescent="0.35">
      <c r="A6" s="1" t="s">
        <v>3</v>
      </c>
      <c r="B6" s="3" t="s">
        <v>61</v>
      </c>
      <c r="C6" s="13">
        <v>164.94499999999999</v>
      </c>
      <c r="D6" s="13">
        <v>198.696</v>
      </c>
      <c r="E6" s="6">
        <f t="shared" si="0"/>
        <v>-16.986250352296977</v>
      </c>
    </row>
    <row r="7" spans="1:8" x14ac:dyDescent="0.35">
      <c r="A7" s="1" t="s">
        <v>4</v>
      </c>
      <c r="B7" s="3" t="s">
        <v>62</v>
      </c>
      <c r="C7" s="13">
        <v>1323.501</v>
      </c>
      <c r="D7" s="13">
        <v>1519.172</v>
      </c>
      <c r="E7" s="6">
        <f t="shared" si="0"/>
        <v>-12.880108374825236</v>
      </c>
    </row>
    <row r="8" spans="1:8" x14ac:dyDescent="0.35">
      <c r="A8" s="1" t="s">
        <v>5</v>
      </c>
      <c r="B8" s="3" t="s">
        <v>65</v>
      </c>
      <c r="C8" s="13">
        <v>242.376</v>
      </c>
      <c r="D8" s="13">
        <v>247.25</v>
      </c>
      <c r="E8" s="6">
        <f t="shared" si="0"/>
        <v>-1.9712841253791691</v>
      </c>
    </row>
    <row r="9" spans="1:8" x14ac:dyDescent="0.35">
      <c r="A9" s="1" t="s">
        <v>6</v>
      </c>
      <c r="B9" s="3" t="s">
        <v>63</v>
      </c>
      <c r="C9" s="13">
        <v>376.29700000000003</v>
      </c>
      <c r="D9" s="13">
        <v>408.178</v>
      </c>
      <c r="E9" s="6">
        <f t="shared" si="0"/>
        <v>-7.8105630386742968</v>
      </c>
    </row>
    <row r="10" spans="1:8" x14ac:dyDescent="0.35">
      <c r="A10" s="1" t="s">
        <v>7</v>
      </c>
      <c r="B10" s="3" t="s">
        <v>61</v>
      </c>
      <c r="C10" s="13">
        <v>164.92099999999999</v>
      </c>
      <c r="D10" s="13">
        <v>195.97</v>
      </c>
      <c r="E10" s="6">
        <f t="shared" si="0"/>
        <v>-15.843751594631836</v>
      </c>
      <c r="H10" s="11"/>
    </row>
    <row r="11" spans="1:8" x14ac:dyDescent="0.35">
      <c r="A11" s="1" t="s">
        <v>8</v>
      </c>
      <c r="B11" s="3" t="s">
        <v>63</v>
      </c>
      <c r="C11" s="13">
        <v>281.35399999999998</v>
      </c>
      <c r="D11" s="13">
        <v>308.67500000000001</v>
      </c>
      <c r="E11" s="6">
        <f t="shared" si="0"/>
        <v>-8.8510569369077583</v>
      </c>
    </row>
    <row r="12" spans="1:8" x14ac:dyDescent="0.35">
      <c r="A12" s="1" t="s">
        <v>9</v>
      </c>
      <c r="B12" s="3" t="s">
        <v>64</v>
      </c>
      <c r="C12" s="13">
        <v>201.494</v>
      </c>
      <c r="D12" s="13">
        <v>293.50299999999999</v>
      </c>
      <c r="E12" s="6">
        <f t="shared" si="0"/>
        <v>-31.34857224628027</v>
      </c>
    </row>
    <row r="13" spans="1:8" x14ac:dyDescent="0.35">
      <c r="A13" s="1" t="s">
        <v>10</v>
      </c>
      <c r="B13" s="3" t="s">
        <v>61</v>
      </c>
      <c r="C13" s="13">
        <v>370.05</v>
      </c>
      <c r="D13" s="13">
        <v>390.49400000000003</v>
      </c>
      <c r="E13" s="6">
        <f t="shared" si="0"/>
        <v>-5.2354197503674875</v>
      </c>
    </row>
    <row r="14" spans="1:8" x14ac:dyDescent="0.35">
      <c r="A14" s="1" t="s">
        <v>11</v>
      </c>
      <c r="B14" s="3" t="s">
        <v>65</v>
      </c>
      <c r="C14" s="13">
        <v>238.72399999999999</v>
      </c>
      <c r="D14" s="13">
        <v>237.71600000000001</v>
      </c>
      <c r="E14" s="6">
        <f t="shared" si="0"/>
        <v>0.42403540359083164</v>
      </c>
    </row>
    <row r="15" spans="1:8" x14ac:dyDescent="0.35">
      <c r="A15" s="1" t="s">
        <v>12</v>
      </c>
      <c r="B15" s="3" t="s">
        <v>63</v>
      </c>
      <c r="C15" s="13">
        <v>229.39599999999999</v>
      </c>
      <c r="D15" s="13">
        <v>237.39</v>
      </c>
      <c r="E15" s="6">
        <f t="shared" si="0"/>
        <v>-3.3674543999326003</v>
      </c>
    </row>
    <row r="16" spans="1:8" x14ac:dyDescent="0.35">
      <c r="A16" s="1" t="s">
        <v>13</v>
      </c>
      <c r="B16" s="3" t="s">
        <v>65</v>
      </c>
      <c r="C16" s="13">
        <v>536.78</v>
      </c>
      <c r="D16" s="13">
        <v>657.46900000000005</v>
      </c>
      <c r="E16" s="6">
        <f t="shared" si="0"/>
        <v>-18.356606927474921</v>
      </c>
    </row>
    <row r="17" spans="1:5" x14ac:dyDescent="0.35">
      <c r="A17" s="1" t="s">
        <v>14</v>
      </c>
      <c r="B17" s="3" t="s">
        <v>66</v>
      </c>
      <c r="C17" s="13">
        <v>289.37599999999998</v>
      </c>
      <c r="D17" s="13">
        <v>369.60899999999998</v>
      </c>
      <c r="E17" s="6">
        <f t="shared" si="0"/>
        <v>-21.707534178009738</v>
      </c>
    </row>
    <row r="18" spans="1:5" x14ac:dyDescent="0.35">
      <c r="A18" s="1" t="s">
        <v>15</v>
      </c>
      <c r="B18" s="3" t="s">
        <v>61</v>
      </c>
      <c r="C18" s="13">
        <v>188.69200000000001</v>
      </c>
      <c r="D18" s="13">
        <v>254.285</v>
      </c>
      <c r="E18" s="6">
        <f t="shared" si="0"/>
        <v>-25.795072458068695</v>
      </c>
    </row>
    <row r="19" spans="1:5" x14ac:dyDescent="0.35">
      <c r="A19" s="1" t="s">
        <v>16</v>
      </c>
      <c r="B19" s="3" t="s">
        <v>61</v>
      </c>
      <c r="C19" s="13">
        <v>158.09100000000001</v>
      </c>
      <c r="D19" s="13">
        <v>229.547</v>
      </c>
      <c r="E19" s="6">
        <f t="shared" si="0"/>
        <v>-31.129136952345267</v>
      </c>
    </row>
    <row r="20" spans="1:5" x14ac:dyDescent="0.35">
      <c r="A20" s="1" t="s">
        <v>17</v>
      </c>
      <c r="B20" s="3" t="s">
        <v>67</v>
      </c>
      <c r="C20" s="13">
        <v>245.72499999999999</v>
      </c>
      <c r="D20" s="13">
        <v>334.346</v>
      </c>
      <c r="E20" s="6">
        <f t="shared" si="0"/>
        <v>-26.505775454170234</v>
      </c>
    </row>
    <row r="21" spans="1:5" x14ac:dyDescent="0.35">
      <c r="A21" s="1" t="s">
        <v>18</v>
      </c>
      <c r="B21" s="3" t="s">
        <v>61</v>
      </c>
      <c r="C21" s="13">
        <v>711.51499999999999</v>
      </c>
      <c r="D21" s="13">
        <v>860.245</v>
      </c>
      <c r="E21" s="6">
        <f t="shared" si="0"/>
        <v>-17.289260617614751</v>
      </c>
    </row>
    <row r="22" spans="1:5" x14ac:dyDescent="0.35">
      <c r="A22" s="1" t="s">
        <v>19</v>
      </c>
      <c r="B22" s="3" t="s">
        <v>68</v>
      </c>
      <c r="C22" s="13">
        <v>189.08199999999999</v>
      </c>
      <c r="D22" s="13">
        <v>212.49600000000001</v>
      </c>
      <c r="E22" s="6">
        <f t="shared" si="0"/>
        <v>-11.01856034937129</v>
      </c>
    </row>
    <row r="23" spans="1:5" x14ac:dyDescent="0.35">
      <c r="A23" s="1" t="s">
        <v>20</v>
      </c>
      <c r="B23" s="3" t="s">
        <v>61</v>
      </c>
      <c r="C23" s="13">
        <v>495.52600000000001</v>
      </c>
      <c r="D23" s="13">
        <v>796.72900000000004</v>
      </c>
      <c r="E23" s="6">
        <f t="shared" si="0"/>
        <v>-37.804949989268621</v>
      </c>
    </row>
    <row r="24" spans="1:5" x14ac:dyDescent="0.35">
      <c r="A24" s="1" t="s">
        <v>21</v>
      </c>
      <c r="B24" s="3" t="s">
        <v>69</v>
      </c>
      <c r="C24" s="13">
        <v>204.67500000000001</v>
      </c>
      <c r="D24" s="13">
        <v>256.12599999999998</v>
      </c>
      <c r="E24" s="6">
        <f t="shared" si="0"/>
        <v>-20.088159733880971</v>
      </c>
    </row>
    <row r="25" spans="1:5" x14ac:dyDescent="0.35">
      <c r="A25" s="1" t="s">
        <v>22</v>
      </c>
      <c r="B25" s="3" t="s">
        <v>61</v>
      </c>
      <c r="C25" s="13">
        <v>114.648</v>
      </c>
      <c r="D25" s="13">
        <v>197.57499999999999</v>
      </c>
      <c r="E25" s="6">
        <f t="shared" si="0"/>
        <v>-41.972415538403133</v>
      </c>
    </row>
    <row r="26" spans="1:5" x14ac:dyDescent="0.35">
      <c r="A26" s="1" t="s">
        <v>23</v>
      </c>
      <c r="B26" s="3" t="s">
        <v>63</v>
      </c>
      <c r="C26" s="13">
        <v>258.82600000000002</v>
      </c>
      <c r="D26" s="13">
        <v>311.26</v>
      </c>
      <c r="E26" s="6">
        <f t="shared" si="0"/>
        <v>-16.845723832166026</v>
      </c>
    </row>
    <row r="27" spans="1:5" x14ac:dyDescent="0.35">
      <c r="A27" s="1" t="s">
        <v>24</v>
      </c>
      <c r="B27" s="3" t="s">
        <v>65</v>
      </c>
      <c r="C27" s="13">
        <v>215.05</v>
      </c>
      <c r="D27" s="13">
        <v>271.15899999999999</v>
      </c>
      <c r="E27" s="6">
        <f t="shared" si="0"/>
        <v>-20.692287550846544</v>
      </c>
    </row>
    <row r="28" spans="1:5" x14ac:dyDescent="0.35">
      <c r="A28" s="1" t="s">
        <v>25</v>
      </c>
      <c r="B28" s="3" t="s">
        <v>61</v>
      </c>
      <c r="C28" s="13">
        <v>309.19299999999998</v>
      </c>
      <c r="D28" s="13">
        <v>567.63800000000003</v>
      </c>
      <c r="E28" s="6">
        <f t="shared" si="0"/>
        <v>-45.529897575567531</v>
      </c>
    </row>
    <row r="29" spans="1:5" x14ac:dyDescent="0.35">
      <c r="A29" s="1" t="s">
        <v>26</v>
      </c>
      <c r="B29" s="3" t="s">
        <v>61</v>
      </c>
      <c r="C29" s="13">
        <v>813.07600000000002</v>
      </c>
      <c r="D29" s="13">
        <v>1278.1300000000001</v>
      </c>
      <c r="E29" s="6">
        <f t="shared" si="0"/>
        <v>-36.385500692417835</v>
      </c>
    </row>
    <row r="30" spans="1:5" x14ac:dyDescent="0.35">
      <c r="A30" s="1" t="s">
        <v>27</v>
      </c>
      <c r="B30" s="3" t="s">
        <v>61</v>
      </c>
      <c r="C30" s="13">
        <v>376.30099999999999</v>
      </c>
      <c r="D30" s="13">
        <v>443.61200000000002</v>
      </c>
      <c r="E30" s="6">
        <f t="shared" si="0"/>
        <v>-15.173394768401222</v>
      </c>
    </row>
    <row r="31" spans="1:5" x14ac:dyDescent="0.35">
      <c r="A31" s="1" t="s">
        <v>28</v>
      </c>
      <c r="B31" s="3" t="s">
        <v>60</v>
      </c>
      <c r="C31" s="13">
        <v>170.74100000000001</v>
      </c>
      <c r="D31" s="13">
        <v>189.13200000000001</v>
      </c>
      <c r="E31" s="6">
        <f t="shared" si="0"/>
        <v>-9.7238965378677289</v>
      </c>
    </row>
    <row r="32" spans="1:5" x14ac:dyDescent="0.35">
      <c r="A32" s="1" t="s">
        <v>29</v>
      </c>
      <c r="B32" s="3" t="s">
        <v>63</v>
      </c>
      <c r="C32" s="13">
        <v>176.36500000000001</v>
      </c>
      <c r="D32" s="13">
        <v>219.44</v>
      </c>
      <c r="E32" s="6">
        <f t="shared" si="0"/>
        <v>-19.629511483776881</v>
      </c>
    </row>
    <row r="33" spans="1:5" x14ac:dyDescent="0.35">
      <c r="A33" s="1" t="s">
        <v>30</v>
      </c>
      <c r="B33" s="3" t="s">
        <v>63</v>
      </c>
      <c r="C33" s="13">
        <v>834.89499999999998</v>
      </c>
      <c r="D33" s="13">
        <v>1044.0920000000001</v>
      </c>
      <c r="E33" s="6">
        <f t="shared" si="0"/>
        <v>-20.036261172387118</v>
      </c>
    </row>
    <row r="34" spans="1:5" x14ac:dyDescent="0.35">
      <c r="A34" s="1" t="s">
        <v>31</v>
      </c>
      <c r="B34" s="3" t="s">
        <v>61</v>
      </c>
      <c r="C34" s="13">
        <v>216.65100000000001</v>
      </c>
      <c r="D34" s="13">
        <v>249.322</v>
      </c>
      <c r="E34" s="6">
        <f t="shared" si="0"/>
        <v>-13.103937879529278</v>
      </c>
    </row>
    <row r="35" spans="1:5" x14ac:dyDescent="0.35">
      <c r="A35" s="1" t="s">
        <v>32</v>
      </c>
      <c r="B35" s="3" t="s">
        <v>65</v>
      </c>
      <c r="C35" s="13">
        <v>162.97900000000001</v>
      </c>
      <c r="D35" s="13">
        <v>190.78299999999999</v>
      </c>
      <c r="E35" s="6">
        <f t="shared" si="0"/>
        <v>-14.573625532673235</v>
      </c>
    </row>
    <row r="36" spans="1:5" x14ac:dyDescent="0.35">
      <c r="A36" s="1" t="s">
        <v>33</v>
      </c>
      <c r="B36" s="3" t="s">
        <v>61</v>
      </c>
      <c r="C36" s="13">
        <v>101.74299999999999</v>
      </c>
      <c r="D36" s="13">
        <v>140.733</v>
      </c>
      <c r="E36" s="6">
        <f t="shared" si="0"/>
        <v>-27.704944824596939</v>
      </c>
    </row>
    <row r="37" spans="1:5" x14ac:dyDescent="0.35">
      <c r="A37" s="1" t="s">
        <v>34</v>
      </c>
      <c r="B37" s="3" t="s">
        <v>61</v>
      </c>
      <c r="C37" s="13">
        <v>258.20400000000001</v>
      </c>
      <c r="D37" s="13">
        <v>316.077</v>
      </c>
      <c r="E37" s="6">
        <f t="shared" si="0"/>
        <v>-18.309778946269422</v>
      </c>
    </row>
    <row r="38" spans="1:5" x14ac:dyDescent="0.35">
      <c r="A38" s="1" t="s">
        <v>35</v>
      </c>
      <c r="B38" s="3" t="s">
        <v>65</v>
      </c>
      <c r="C38" s="13">
        <v>279.23099999999999</v>
      </c>
      <c r="D38" s="13">
        <v>330.988</v>
      </c>
      <c r="E38" s="6">
        <f t="shared" si="0"/>
        <v>-15.637122795992605</v>
      </c>
    </row>
    <row r="39" spans="1:5" x14ac:dyDescent="0.35">
      <c r="A39" s="1" t="s">
        <v>36</v>
      </c>
      <c r="B39" s="3" t="s">
        <v>61</v>
      </c>
      <c r="C39" s="13">
        <v>309.90499999999997</v>
      </c>
      <c r="D39" s="13">
        <v>355.65600000000001</v>
      </c>
      <c r="E39" s="6">
        <f t="shared" si="0"/>
        <v>-12.863834716692542</v>
      </c>
    </row>
    <row r="40" spans="1:5" x14ac:dyDescent="0.35">
      <c r="A40" s="1" t="s">
        <v>37</v>
      </c>
      <c r="B40" s="3" t="s">
        <v>61</v>
      </c>
      <c r="C40" s="13">
        <v>135.66300000000001</v>
      </c>
      <c r="D40" s="13">
        <v>200.26499999999999</v>
      </c>
      <c r="E40" s="6">
        <f t="shared" si="0"/>
        <v>-32.258257808403854</v>
      </c>
    </row>
    <row r="41" spans="1:5" x14ac:dyDescent="0.35">
      <c r="A41" s="1" t="s">
        <v>38</v>
      </c>
      <c r="B41" s="3" t="s">
        <v>61</v>
      </c>
      <c r="C41" s="13">
        <v>207.02099999999999</v>
      </c>
      <c r="D41" s="13">
        <v>302.44400000000002</v>
      </c>
      <c r="E41" s="6">
        <f t="shared" si="0"/>
        <v>-31.550634166986292</v>
      </c>
    </row>
    <row r="42" spans="1:5" x14ac:dyDescent="0.35">
      <c r="A42" s="1" t="s">
        <v>39</v>
      </c>
      <c r="B42" s="3" t="s">
        <v>60</v>
      </c>
      <c r="C42" s="13">
        <v>296.68099999999998</v>
      </c>
      <c r="D42" s="13">
        <v>389.26799999999997</v>
      </c>
      <c r="E42" s="6">
        <f t="shared" si="0"/>
        <v>-23.784898835763535</v>
      </c>
    </row>
    <row r="43" spans="1:5" x14ac:dyDescent="0.35">
      <c r="A43" s="1" t="s">
        <v>40</v>
      </c>
      <c r="B43" s="3" t="s">
        <v>70</v>
      </c>
      <c r="C43" s="13">
        <v>1037.1669999999999</v>
      </c>
      <c r="D43" s="13">
        <v>1264.741</v>
      </c>
      <c r="E43" s="6">
        <f t="shared" si="0"/>
        <v>-17.993723616139594</v>
      </c>
    </row>
    <row r="44" spans="1:5" x14ac:dyDescent="0.35">
      <c r="A44" s="1" t="s">
        <v>41</v>
      </c>
      <c r="B44" s="3" t="s">
        <v>64</v>
      </c>
      <c r="C44" s="13">
        <v>155.25399999999999</v>
      </c>
      <c r="D44" s="13">
        <v>211.47900000000001</v>
      </c>
      <c r="E44" s="6">
        <f t="shared" si="0"/>
        <v>-26.586564150577608</v>
      </c>
    </row>
    <row r="45" spans="1:5" x14ac:dyDescent="0.35">
      <c r="A45" s="1" t="s">
        <v>42</v>
      </c>
      <c r="B45" s="3" t="s">
        <v>61</v>
      </c>
      <c r="C45" s="13">
        <v>355.39299999999997</v>
      </c>
      <c r="D45" s="13">
        <v>562.00400000000002</v>
      </c>
      <c r="E45" s="6">
        <f t="shared" si="0"/>
        <v>-36.763261471448608</v>
      </c>
    </row>
    <row r="46" spans="1:5" x14ac:dyDescent="0.35">
      <c r="A46" s="1" t="s">
        <v>43</v>
      </c>
      <c r="B46" s="3" t="s">
        <v>65</v>
      </c>
      <c r="C46" s="13">
        <v>415.66800000000001</v>
      </c>
      <c r="D46" s="13">
        <v>499.21699999999998</v>
      </c>
      <c r="E46" s="6">
        <f t="shared" si="0"/>
        <v>-16.736008589451075</v>
      </c>
    </row>
    <row r="47" spans="1:5" x14ac:dyDescent="0.35">
      <c r="A47" s="1" t="s">
        <v>44</v>
      </c>
      <c r="B47" s="3" t="s">
        <v>61</v>
      </c>
      <c r="C47" s="13">
        <v>280.59300000000002</v>
      </c>
      <c r="D47" s="13">
        <v>260.78699999999998</v>
      </c>
      <c r="E47" s="6">
        <f t="shared" si="0"/>
        <v>7.5947037237285757</v>
      </c>
    </row>
    <row r="48" spans="1:5" x14ac:dyDescent="0.35">
      <c r="A48" s="1" t="s">
        <v>45</v>
      </c>
      <c r="B48" s="3" t="s">
        <v>65</v>
      </c>
      <c r="C48" s="13">
        <v>236.13</v>
      </c>
      <c r="D48" s="13">
        <v>336.065</v>
      </c>
      <c r="E48" s="6">
        <f t="shared" si="0"/>
        <v>-29.736806867719046</v>
      </c>
    </row>
    <row r="49" spans="1:5" x14ac:dyDescent="0.35">
      <c r="A49" s="1" t="s">
        <v>46</v>
      </c>
      <c r="B49" s="3" t="s">
        <v>65</v>
      </c>
      <c r="C49" s="13">
        <v>507.59800000000001</v>
      </c>
      <c r="D49" s="13">
        <v>740.38199999999995</v>
      </c>
      <c r="E49" s="6">
        <f t="shared" si="0"/>
        <v>-31.441066908703881</v>
      </c>
    </row>
    <row r="50" spans="1:5" x14ac:dyDescent="0.35">
      <c r="A50" s="1" t="s">
        <v>47</v>
      </c>
      <c r="B50" s="3" t="s">
        <v>63</v>
      </c>
      <c r="C50" s="13">
        <v>215.03800000000001</v>
      </c>
      <c r="D50" s="13">
        <v>263.779</v>
      </c>
      <c r="E50" s="6">
        <f t="shared" si="0"/>
        <v>-18.477968299220176</v>
      </c>
    </row>
    <row r="51" spans="1:5" x14ac:dyDescent="0.35">
      <c r="A51" s="1" t="s">
        <v>48</v>
      </c>
      <c r="B51" s="3" t="s">
        <v>61</v>
      </c>
      <c r="C51" s="13">
        <v>272.238</v>
      </c>
      <c r="D51" s="13">
        <v>351.64600000000002</v>
      </c>
      <c r="E51" s="6">
        <f t="shared" si="0"/>
        <v>-22.581801015794298</v>
      </c>
    </row>
    <row r="52" spans="1:5" x14ac:dyDescent="0.35">
      <c r="A52" s="1" t="s">
        <v>49</v>
      </c>
      <c r="B52" s="3" t="s">
        <v>64</v>
      </c>
      <c r="C52" s="13">
        <v>115.81399999999999</v>
      </c>
      <c r="D52" s="13">
        <v>175.244</v>
      </c>
      <c r="E52" s="6">
        <f t="shared" si="0"/>
        <v>-33.912715984570092</v>
      </c>
    </row>
    <row r="53" spans="1:5" x14ac:dyDescent="0.35">
      <c r="A53" s="1" t="s">
        <v>50</v>
      </c>
      <c r="B53" s="3" t="s">
        <v>71</v>
      </c>
      <c r="C53" s="13">
        <v>168.19200000000001</v>
      </c>
      <c r="D53" s="13">
        <v>204.791</v>
      </c>
      <c r="E53" s="6">
        <f t="shared" ref="E53:E60" si="1">(C53-D53)/D53*100</f>
        <v>-17.871390832604945</v>
      </c>
    </row>
    <row r="54" spans="1:5" x14ac:dyDescent="0.35">
      <c r="A54" s="1" t="s">
        <v>51</v>
      </c>
      <c r="B54" s="3" t="s">
        <v>65</v>
      </c>
      <c r="C54" s="13">
        <v>199.22499999999999</v>
      </c>
      <c r="D54" s="13">
        <v>229.00200000000001</v>
      </c>
      <c r="E54" s="6">
        <f t="shared" si="1"/>
        <v>-13.0029432057362</v>
      </c>
    </row>
    <row r="55" spans="1:5" x14ac:dyDescent="0.35">
      <c r="A55" s="1" t="s">
        <v>52</v>
      </c>
      <c r="B55" s="3" t="s">
        <v>72</v>
      </c>
      <c r="C55" s="13">
        <v>593.93499999999995</v>
      </c>
      <c r="D55" s="13">
        <v>824.40200000000004</v>
      </c>
      <c r="E55" s="6">
        <f t="shared" si="1"/>
        <v>-27.955657555415936</v>
      </c>
    </row>
    <row r="56" spans="1:5" x14ac:dyDescent="0.35">
      <c r="A56" s="1" t="s">
        <v>53</v>
      </c>
      <c r="B56" s="3" t="s">
        <v>61</v>
      </c>
      <c r="C56" s="13">
        <v>380.899</v>
      </c>
      <c r="D56" s="13">
        <v>582.197</v>
      </c>
      <c r="E56" s="6">
        <f t="shared" si="1"/>
        <v>-34.575581804784292</v>
      </c>
    </row>
    <row r="57" spans="1:5" x14ac:dyDescent="0.35">
      <c r="A57" s="1" t="s">
        <v>54</v>
      </c>
      <c r="B57" s="3" t="s">
        <v>61</v>
      </c>
      <c r="C57" s="13">
        <v>250.24700000000001</v>
      </c>
      <c r="D57" s="13">
        <v>339.065</v>
      </c>
      <c r="E57" s="6">
        <f t="shared" si="1"/>
        <v>-26.194977364222193</v>
      </c>
    </row>
    <row r="58" spans="1:5" x14ac:dyDescent="0.35">
      <c r="A58" s="1" t="s">
        <v>55</v>
      </c>
      <c r="B58" s="3" t="s">
        <v>61</v>
      </c>
      <c r="C58" s="13">
        <v>213.27699999999999</v>
      </c>
      <c r="D58" s="13">
        <v>266.84100000000001</v>
      </c>
      <c r="E58" s="6">
        <f t="shared" si="1"/>
        <v>-20.073377029766799</v>
      </c>
    </row>
    <row r="59" spans="1:5" x14ac:dyDescent="0.35">
      <c r="A59" s="1" t="s">
        <v>56</v>
      </c>
      <c r="B59" s="3" t="s">
        <v>73</v>
      </c>
      <c r="C59" s="13">
        <v>540.64099999999996</v>
      </c>
      <c r="D59" s="13">
        <v>781.99599999999998</v>
      </c>
      <c r="E59" s="6">
        <f t="shared" si="1"/>
        <v>-30.863968613650201</v>
      </c>
    </row>
    <row r="60" spans="1:5" x14ac:dyDescent="0.35">
      <c r="A60" s="1" t="s">
        <v>57</v>
      </c>
      <c r="B60" s="3" t="s">
        <v>61</v>
      </c>
      <c r="C60" s="13">
        <v>233.643</v>
      </c>
      <c r="D60" s="13">
        <v>331.82299999999998</v>
      </c>
      <c r="E60" s="6">
        <f t="shared" si="1"/>
        <v>-29.58806351579004</v>
      </c>
    </row>
  </sheetData>
  <mergeCells count="4">
    <mergeCell ref="A1:A2"/>
    <mergeCell ref="B1:B2"/>
    <mergeCell ref="C1:D1"/>
    <mergeCell ref="E1:E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9"/>
  <sheetViews>
    <sheetView workbookViewId="0">
      <selection activeCell="E19" sqref="E19"/>
    </sheetView>
  </sheetViews>
  <sheetFormatPr baseColWidth="10" defaultColWidth="8.7265625" defaultRowHeight="14.5" x14ac:dyDescent="0.35"/>
  <cols>
    <col min="1" max="1" width="26.7265625" bestFit="1" customWidth="1"/>
    <col min="2" max="2" width="13" customWidth="1"/>
    <col min="3" max="3" width="12.54296875" customWidth="1"/>
    <col min="5" max="5" width="27.81640625" bestFit="1" customWidth="1"/>
    <col min="6" max="6" width="13" customWidth="1"/>
    <col min="7" max="7" width="13.1796875" customWidth="1"/>
  </cols>
  <sheetData>
    <row r="1" spans="1:7" ht="27" customHeight="1" x14ac:dyDescent="0.35">
      <c r="A1" s="34" t="s">
        <v>88</v>
      </c>
      <c r="B1" s="35"/>
      <c r="C1" s="36"/>
      <c r="E1" s="37" t="s">
        <v>89</v>
      </c>
      <c r="F1" s="38"/>
      <c r="G1" s="39"/>
    </row>
    <row r="2" spans="1:7" ht="31" x14ac:dyDescent="0.35">
      <c r="A2" s="7" t="s">
        <v>74</v>
      </c>
      <c r="B2" s="9" t="s">
        <v>96</v>
      </c>
      <c r="C2" s="12" t="s">
        <v>97</v>
      </c>
      <c r="E2" s="8" t="s">
        <v>87</v>
      </c>
      <c r="F2" s="9" t="s">
        <v>96</v>
      </c>
      <c r="G2" s="12" t="s">
        <v>97</v>
      </c>
    </row>
    <row r="3" spans="1:7" x14ac:dyDescent="0.35">
      <c r="A3" s="15" t="s">
        <v>75</v>
      </c>
      <c r="B3" s="14">
        <v>690.94500000000005</v>
      </c>
      <c r="C3" s="16">
        <v>797.20600000000002</v>
      </c>
      <c r="E3" s="20" t="s">
        <v>75</v>
      </c>
      <c r="F3" s="13">
        <v>1468.5889999999999</v>
      </c>
      <c r="G3" s="21">
        <v>2143.3560000000002</v>
      </c>
    </row>
    <row r="4" spans="1:7" x14ac:dyDescent="0.35">
      <c r="A4" s="15" t="s">
        <v>76</v>
      </c>
      <c r="B4" s="14">
        <v>1325.2449999999999</v>
      </c>
      <c r="C4" s="16">
        <v>1384.877</v>
      </c>
      <c r="E4" s="20" t="s">
        <v>76</v>
      </c>
      <c r="F4" s="13">
        <v>2948.2669999999998</v>
      </c>
      <c r="G4" s="21">
        <v>3626.7240000000002</v>
      </c>
    </row>
    <row r="5" spans="1:7" x14ac:dyDescent="0.35">
      <c r="A5" s="15" t="s">
        <v>98</v>
      </c>
      <c r="B5" s="14">
        <v>458.94</v>
      </c>
      <c r="C5" s="16">
        <v>471.976</v>
      </c>
      <c r="E5" s="20" t="s">
        <v>98</v>
      </c>
      <c r="F5" s="13">
        <v>1296.0039999999999</v>
      </c>
      <c r="G5" s="21">
        <v>1587.133</v>
      </c>
    </row>
    <row r="6" spans="1:7" x14ac:dyDescent="0.35">
      <c r="A6" s="15" t="s">
        <v>77</v>
      </c>
      <c r="B6" s="14">
        <v>964.93600000000004</v>
      </c>
      <c r="C6" s="16">
        <v>933.404</v>
      </c>
      <c r="E6" s="20" t="s">
        <v>77</v>
      </c>
      <c r="F6" s="13">
        <v>3347.1579999999999</v>
      </c>
      <c r="G6" s="21">
        <v>3811.5230000000001</v>
      </c>
    </row>
    <row r="7" spans="1:7" x14ac:dyDescent="0.35">
      <c r="A7" s="15" t="s">
        <v>78</v>
      </c>
      <c r="B7" s="14">
        <v>342.31099999999998</v>
      </c>
      <c r="C7" s="16">
        <v>330.39699999999999</v>
      </c>
      <c r="E7" s="20" t="s">
        <v>78</v>
      </c>
      <c r="F7" s="13">
        <v>690.827</v>
      </c>
      <c r="G7" s="21">
        <v>805.43899999999996</v>
      </c>
    </row>
    <row r="8" spans="1:7" x14ac:dyDescent="0.35">
      <c r="A8" s="15" t="s">
        <v>80</v>
      </c>
      <c r="B8" s="14">
        <v>916.23900000000003</v>
      </c>
      <c r="C8" s="16">
        <v>1019.078</v>
      </c>
      <c r="E8" s="20" t="s">
        <v>80</v>
      </c>
      <c r="F8" s="13">
        <v>2454.8449999999998</v>
      </c>
      <c r="G8" s="21">
        <v>2929.6210000000001</v>
      </c>
    </row>
    <row r="9" spans="1:7" x14ac:dyDescent="0.35">
      <c r="A9" s="15" t="s">
        <v>81</v>
      </c>
      <c r="B9" s="14">
        <v>318.113</v>
      </c>
      <c r="C9" s="16">
        <v>334.16699999999997</v>
      </c>
      <c r="E9" s="20" t="s">
        <v>81</v>
      </c>
      <c r="F9" s="13">
        <v>887.08299999999997</v>
      </c>
      <c r="G9" s="21">
        <v>1099.836</v>
      </c>
    </row>
    <row r="10" spans="1:7" x14ac:dyDescent="0.35">
      <c r="A10" s="15" t="s">
        <v>82</v>
      </c>
      <c r="B10" s="14">
        <v>549.91300000000001</v>
      </c>
      <c r="C10" s="16">
        <v>556.17899999999997</v>
      </c>
      <c r="E10" s="20" t="s">
        <v>82</v>
      </c>
      <c r="F10" s="13">
        <v>1359.643</v>
      </c>
      <c r="G10" s="21">
        <v>1615.0129999999999</v>
      </c>
    </row>
    <row r="11" spans="1:7" x14ac:dyDescent="0.35">
      <c r="A11" s="15" t="s">
        <v>79</v>
      </c>
      <c r="B11" s="14">
        <v>355.22199999999998</v>
      </c>
      <c r="C11" s="16">
        <v>413.93400000000003</v>
      </c>
      <c r="E11" s="20" t="s">
        <v>79</v>
      </c>
      <c r="F11" s="13">
        <v>838.15700000000004</v>
      </c>
      <c r="G11" s="21">
        <v>1140.748</v>
      </c>
    </row>
    <row r="12" spans="1:7" x14ac:dyDescent="0.35">
      <c r="A12" s="15" t="s">
        <v>84</v>
      </c>
      <c r="B12" s="14">
        <v>177.23500000000001</v>
      </c>
      <c r="C12" s="16">
        <v>191.00700000000001</v>
      </c>
      <c r="E12" s="20" t="s">
        <v>84</v>
      </c>
      <c r="F12" s="13">
        <v>453.73899999999998</v>
      </c>
      <c r="G12" s="21">
        <v>474.10300000000001</v>
      </c>
    </row>
    <row r="13" spans="1:7" x14ac:dyDescent="0.35">
      <c r="A13" s="15" t="s">
        <v>85</v>
      </c>
      <c r="B13" s="14">
        <v>430.43799999999999</v>
      </c>
      <c r="C13" s="16">
        <v>464.35500000000002</v>
      </c>
      <c r="E13" s="20" t="s">
        <v>85</v>
      </c>
      <c r="F13" s="13">
        <v>1085.4960000000001</v>
      </c>
      <c r="G13" s="21">
        <v>1352.6189999999999</v>
      </c>
    </row>
    <row r="14" spans="1:7" x14ac:dyDescent="0.35">
      <c r="A14" s="15" t="s">
        <v>86</v>
      </c>
      <c r="B14" s="14">
        <v>846.08299999999997</v>
      </c>
      <c r="C14" s="16">
        <v>977.99</v>
      </c>
      <c r="E14" s="20" t="s">
        <v>86</v>
      </c>
      <c r="F14" s="13">
        <v>2495.0619999999999</v>
      </c>
      <c r="G14" s="21">
        <v>3859.0940000000001</v>
      </c>
    </row>
    <row r="15" spans="1:7" ht="15" thickBot="1" x14ac:dyDescent="0.4">
      <c r="A15" s="17" t="s">
        <v>83</v>
      </c>
      <c r="B15" s="18">
        <v>1994.0840000000001</v>
      </c>
      <c r="C15" s="19">
        <v>1980.4939999999999</v>
      </c>
      <c r="E15" s="22" t="s">
        <v>83</v>
      </c>
      <c r="F15" s="23">
        <v>4522.9740000000002</v>
      </c>
      <c r="G15" s="24">
        <v>5287.7790000000005</v>
      </c>
    </row>
    <row r="17" spans="1:5" x14ac:dyDescent="0.35">
      <c r="A17" s="4" t="s">
        <v>91</v>
      </c>
    </row>
    <row r="19" spans="1:5" x14ac:dyDescent="0.35">
      <c r="A19" s="11"/>
      <c r="E19" s="11"/>
    </row>
  </sheetData>
  <mergeCells count="2">
    <mergeCell ref="A1:C1"/>
    <mergeCell ref="E1:G1"/>
  </mergeCells>
  <pageMargins left="0.7" right="0.7" top="0.75" bottom="0.75" header="0.3" footer="0.3"/>
  <pageSetup paperSize="9" orientation="portrait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6"/>
  <sheetViews>
    <sheetView tabSelected="1" workbookViewId="0">
      <selection activeCell="A16" sqref="A15:A16"/>
    </sheetView>
  </sheetViews>
  <sheetFormatPr baseColWidth="10" defaultColWidth="8.7265625" defaultRowHeight="14.5" x14ac:dyDescent="0.35"/>
  <cols>
    <col min="1" max="1" width="22.7265625" bestFit="1" customWidth="1"/>
    <col min="2" max="2" width="11.26953125" bestFit="1" customWidth="1"/>
    <col min="3" max="6" width="15.1796875" bestFit="1" customWidth="1"/>
  </cols>
  <sheetData>
    <row r="1" spans="1:6" ht="23.25" customHeight="1" x14ac:dyDescent="0.35">
      <c r="A1" s="26" t="s">
        <v>93</v>
      </c>
      <c r="B1" s="40" t="s">
        <v>59</v>
      </c>
      <c r="C1" s="40" t="s">
        <v>58</v>
      </c>
      <c r="D1" s="40"/>
      <c r="E1" s="40" t="s">
        <v>90</v>
      </c>
      <c r="F1" s="40"/>
    </row>
    <row r="2" spans="1:6" ht="39.75" customHeight="1" x14ac:dyDescent="0.35">
      <c r="A2" s="26"/>
      <c r="B2" s="40"/>
      <c r="C2" s="9" t="s">
        <v>94</v>
      </c>
      <c r="D2" s="10" t="s">
        <v>95</v>
      </c>
      <c r="E2" s="9" t="s">
        <v>94</v>
      </c>
      <c r="F2" s="9" t="s">
        <v>95</v>
      </c>
    </row>
    <row r="3" spans="1:6" x14ac:dyDescent="0.35">
      <c r="A3" s="1" t="s">
        <v>25</v>
      </c>
      <c r="B3" s="3" t="s">
        <v>61</v>
      </c>
      <c r="C3" s="13">
        <v>194.786</v>
      </c>
      <c r="D3" s="13">
        <v>312.43799999999999</v>
      </c>
      <c r="E3" s="13">
        <v>309.19299999999998</v>
      </c>
      <c r="F3" s="13">
        <v>567.63800000000003</v>
      </c>
    </row>
    <row r="4" spans="1:6" x14ac:dyDescent="0.35">
      <c r="A4" s="1" t="s">
        <v>43</v>
      </c>
      <c r="B4" s="3" t="s">
        <v>65</v>
      </c>
      <c r="C4" s="13">
        <v>186.744</v>
      </c>
      <c r="D4" s="13">
        <v>155.59399999999999</v>
      </c>
      <c r="E4" s="13">
        <v>415.66800000000001</v>
      </c>
      <c r="F4" s="13">
        <v>499.21699999999998</v>
      </c>
    </row>
    <row r="5" spans="1:6" x14ac:dyDescent="0.35">
      <c r="A5" s="1" t="s">
        <v>45</v>
      </c>
      <c r="B5" s="3" t="s">
        <v>65</v>
      </c>
      <c r="C5" s="13">
        <v>152.358</v>
      </c>
      <c r="D5" s="13">
        <v>188.131</v>
      </c>
      <c r="E5" s="13">
        <v>236.13</v>
      </c>
      <c r="F5" s="13">
        <v>336.065</v>
      </c>
    </row>
    <row r="6" spans="1:6" x14ac:dyDescent="0.35">
      <c r="A6" s="1" t="s">
        <v>46</v>
      </c>
      <c r="B6" s="3" t="s">
        <v>65</v>
      </c>
      <c r="C6" s="13">
        <v>318.06400000000002</v>
      </c>
      <c r="D6" s="13">
        <v>408.87799999999999</v>
      </c>
      <c r="E6" s="13">
        <v>507.59800000000001</v>
      </c>
      <c r="F6" s="13">
        <v>740.38199999999995</v>
      </c>
    </row>
  </sheetData>
  <mergeCells count="4">
    <mergeCell ref="A1:A2"/>
    <mergeCell ref="B1:B2"/>
    <mergeCell ref="C1:D1"/>
    <mergeCell ref="E1:F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7"/>
  <sheetViews>
    <sheetView workbookViewId="0">
      <selection sqref="A1:A2"/>
    </sheetView>
  </sheetViews>
  <sheetFormatPr baseColWidth="10" defaultColWidth="8.7265625" defaultRowHeight="14.5" x14ac:dyDescent="0.35"/>
  <cols>
    <col min="1" max="1" width="22.7265625" bestFit="1" customWidth="1"/>
    <col min="2" max="2" width="17.7265625" bestFit="1" customWidth="1"/>
    <col min="3" max="6" width="15.1796875" bestFit="1" customWidth="1"/>
  </cols>
  <sheetData>
    <row r="1" spans="1:6" ht="23.25" customHeight="1" x14ac:dyDescent="0.35">
      <c r="A1" s="26" t="s">
        <v>93</v>
      </c>
      <c r="B1" s="40" t="s">
        <v>59</v>
      </c>
      <c r="C1" s="40" t="s">
        <v>58</v>
      </c>
      <c r="D1" s="40"/>
      <c r="E1" s="40" t="s">
        <v>90</v>
      </c>
      <c r="F1" s="40"/>
    </row>
    <row r="2" spans="1:6" ht="31" x14ac:dyDescent="0.35">
      <c r="A2" s="26"/>
      <c r="B2" s="40"/>
      <c r="C2" s="9" t="s">
        <v>94</v>
      </c>
      <c r="D2" s="10" t="s">
        <v>95</v>
      </c>
      <c r="E2" s="9" t="s">
        <v>94</v>
      </c>
      <c r="F2" s="9" t="s">
        <v>95</v>
      </c>
    </row>
    <row r="3" spans="1:6" x14ac:dyDescent="0.35">
      <c r="A3" s="1" t="s">
        <v>4</v>
      </c>
      <c r="B3" s="3" t="s">
        <v>62</v>
      </c>
      <c r="C3" s="13">
        <v>752.76800000000003</v>
      </c>
      <c r="D3" s="13">
        <v>779.65099999999995</v>
      </c>
      <c r="E3" s="13">
        <v>1323.501</v>
      </c>
      <c r="F3" s="13">
        <v>1519.172</v>
      </c>
    </row>
    <row r="4" spans="1:6" x14ac:dyDescent="0.35">
      <c r="A4" s="1" t="s">
        <v>13</v>
      </c>
      <c r="B4" s="3" t="s">
        <v>65</v>
      </c>
      <c r="C4" s="13">
        <v>319.62200000000001</v>
      </c>
      <c r="D4" s="13">
        <v>356.11900000000003</v>
      </c>
      <c r="E4" s="13">
        <v>536.78</v>
      </c>
      <c r="F4" s="13">
        <v>657.46900000000005</v>
      </c>
    </row>
    <row r="5" spans="1:6" x14ac:dyDescent="0.35">
      <c r="A5" s="1" t="s">
        <v>14</v>
      </c>
      <c r="B5" s="3" t="s">
        <v>66</v>
      </c>
      <c r="C5" s="13">
        <v>216.297</v>
      </c>
      <c r="D5" s="13">
        <v>233.285</v>
      </c>
      <c r="E5" s="13">
        <v>289.37599999999998</v>
      </c>
      <c r="F5" s="13">
        <v>369.60899999999998</v>
      </c>
    </row>
    <row r="6" spans="1:6" x14ac:dyDescent="0.35">
      <c r="A6" s="1" t="s">
        <v>21</v>
      </c>
      <c r="B6" s="3" t="s">
        <v>69</v>
      </c>
      <c r="C6" s="13">
        <v>119.52200000000001</v>
      </c>
      <c r="D6" s="13">
        <v>153.94399999999999</v>
      </c>
      <c r="E6" s="13">
        <v>204.67500000000001</v>
      </c>
      <c r="F6" s="13">
        <v>256.12599999999998</v>
      </c>
    </row>
    <row r="7" spans="1:6" x14ac:dyDescent="0.35">
      <c r="A7" s="1" t="s">
        <v>52</v>
      </c>
      <c r="B7" s="3" t="s">
        <v>72</v>
      </c>
      <c r="C7" s="13">
        <v>367.04700000000003</v>
      </c>
      <c r="D7" s="13">
        <v>439.577</v>
      </c>
      <c r="E7" s="13">
        <v>593.93499999999995</v>
      </c>
      <c r="F7" s="13">
        <v>824.40200000000004</v>
      </c>
    </row>
  </sheetData>
  <mergeCells count="4">
    <mergeCell ref="A1:A2"/>
    <mergeCell ref="B1:B2"/>
    <mergeCell ref="C1:D1"/>
    <mergeCell ref="E1:F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7"/>
  <sheetViews>
    <sheetView workbookViewId="0">
      <selection activeCell="E18" sqref="E18"/>
    </sheetView>
  </sheetViews>
  <sheetFormatPr baseColWidth="10" defaultColWidth="8.7265625" defaultRowHeight="14.5" x14ac:dyDescent="0.35"/>
  <cols>
    <col min="1" max="1" width="22.7265625" bestFit="1" customWidth="1"/>
    <col min="2" max="2" width="11.26953125" bestFit="1" customWidth="1"/>
    <col min="3" max="6" width="15.1796875" bestFit="1" customWidth="1"/>
  </cols>
  <sheetData>
    <row r="1" spans="1:6" ht="23.25" customHeight="1" x14ac:dyDescent="0.35">
      <c r="A1" s="26" t="s">
        <v>93</v>
      </c>
      <c r="B1" s="40" t="s">
        <v>59</v>
      </c>
      <c r="C1" s="40" t="s">
        <v>58</v>
      </c>
      <c r="D1" s="40"/>
      <c r="E1" s="40" t="s">
        <v>90</v>
      </c>
      <c r="F1" s="40"/>
    </row>
    <row r="2" spans="1:6" ht="31" x14ac:dyDescent="0.35">
      <c r="A2" s="26"/>
      <c r="B2" s="40"/>
      <c r="C2" s="9" t="s">
        <v>94</v>
      </c>
      <c r="D2" s="10" t="s">
        <v>95</v>
      </c>
      <c r="E2" s="9" t="s">
        <v>94</v>
      </c>
      <c r="F2" s="9" t="s">
        <v>95</v>
      </c>
    </row>
    <row r="3" spans="1:6" x14ac:dyDescent="0.35">
      <c r="A3" s="1" t="s">
        <v>5</v>
      </c>
      <c r="B3" s="3" t="s">
        <v>65</v>
      </c>
      <c r="C3" s="13">
        <v>113.586</v>
      </c>
      <c r="D3" s="13">
        <v>129.124</v>
      </c>
      <c r="E3" s="13">
        <v>242.376</v>
      </c>
      <c r="F3" s="13">
        <v>247.25</v>
      </c>
    </row>
    <row r="4" spans="1:6" x14ac:dyDescent="0.35">
      <c r="A4" s="1" t="s">
        <v>11</v>
      </c>
      <c r="B4" s="3" t="s">
        <v>65</v>
      </c>
      <c r="C4" s="13">
        <v>112.15600000000001</v>
      </c>
      <c r="D4" s="13">
        <v>112.64</v>
      </c>
      <c r="E4" s="13">
        <v>238.72399999999999</v>
      </c>
      <c r="F4" s="13">
        <v>237.71600000000001</v>
      </c>
    </row>
    <row r="5" spans="1:6" x14ac:dyDescent="0.35">
      <c r="A5" s="1" t="s">
        <v>49</v>
      </c>
      <c r="B5" s="3" t="s">
        <v>64</v>
      </c>
      <c r="C5" s="13">
        <v>58.207999999999998</v>
      </c>
      <c r="D5" s="13">
        <v>64.554000000000002</v>
      </c>
      <c r="E5" s="13">
        <v>115.81399999999999</v>
      </c>
      <c r="F5" s="13">
        <v>175.244</v>
      </c>
    </row>
    <row r="6" spans="1:6" x14ac:dyDescent="0.35">
      <c r="A6" s="1" t="s">
        <v>54</v>
      </c>
      <c r="B6" s="3" t="s">
        <v>61</v>
      </c>
      <c r="C6" s="13">
        <v>147.76499999999999</v>
      </c>
      <c r="D6" s="13">
        <v>179.607</v>
      </c>
      <c r="E6" s="13">
        <v>250.24700000000001</v>
      </c>
      <c r="F6" s="13">
        <v>339.065</v>
      </c>
    </row>
    <row r="7" spans="1:6" x14ac:dyDescent="0.35">
      <c r="A7" s="1" t="s">
        <v>55</v>
      </c>
      <c r="B7" s="3" t="s">
        <v>61</v>
      </c>
      <c r="C7" s="13">
        <v>120.32</v>
      </c>
      <c r="D7" s="13">
        <v>155.745</v>
      </c>
      <c r="E7" s="13">
        <v>213.27699999999999</v>
      </c>
      <c r="F7" s="13">
        <v>266.84100000000001</v>
      </c>
    </row>
  </sheetData>
  <mergeCells count="4">
    <mergeCell ref="A1:A2"/>
    <mergeCell ref="B1:B2"/>
    <mergeCell ref="C1:D1"/>
    <mergeCell ref="E1:F1"/>
  </mergeCells>
  <pageMargins left="0.7" right="0.7" top="0.75" bottom="0.75" header="0.3" footer="0.3"/>
  <pageSetup paperSize="9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14"/>
  <sheetViews>
    <sheetView workbookViewId="0">
      <selection activeCell="A3" sqref="A3"/>
    </sheetView>
  </sheetViews>
  <sheetFormatPr baseColWidth="10" defaultColWidth="8.7265625" defaultRowHeight="14.5" x14ac:dyDescent="0.35"/>
  <cols>
    <col min="1" max="1" width="22.7265625" bestFit="1" customWidth="1"/>
    <col min="2" max="2" width="18.26953125" customWidth="1"/>
    <col min="3" max="6" width="15.1796875" bestFit="1" customWidth="1"/>
  </cols>
  <sheetData>
    <row r="1" spans="1:7" ht="23.25" customHeight="1" x14ac:dyDescent="0.35">
      <c r="A1" s="26" t="s">
        <v>93</v>
      </c>
      <c r="B1" s="40" t="s">
        <v>59</v>
      </c>
      <c r="C1" s="40" t="s">
        <v>58</v>
      </c>
      <c r="D1" s="40"/>
      <c r="E1" s="40" t="s">
        <v>90</v>
      </c>
      <c r="F1" s="40"/>
    </row>
    <row r="2" spans="1:7" ht="31" x14ac:dyDescent="0.35">
      <c r="A2" s="26"/>
      <c r="B2" s="40"/>
      <c r="C2" s="9" t="s">
        <v>94</v>
      </c>
      <c r="D2" s="10" t="s">
        <v>95</v>
      </c>
      <c r="E2" s="9" t="s">
        <v>94</v>
      </c>
      <c r="F2" s="9" t="s">
        <v>95</v>
      </c>
    </row>
    <row r="3" spans="1:7" x14ac:dyDescent="0.35">
      <c r="A3" s="1" t="s">
        <v>6</v>
      </c>
      <c r="B3" s="3" t="s">
        <v>63</v>
      </c>
      <c r="C3" s="13">
        <v>220.10599999999999</v>
      </c>
      <c r="D3" s="13">
        <v>231.34700000000001</v>
      </c>
      <c r="E3" s="13">
        <v>376.29700000000003</v>
      </c>
      <c r="F3" s="13">
        <v>408.178</v>
      </c>
    </row>
    <row r="4" spans="1:7" x14ac:dyDescent="0.35">
      <c r="A4" s="1" t="s">
        <v>7</v>
      </c>
      <c r="B4" s="3" t="s">
        <v>61</v>
      </c>
      <c r="C4" s="13">
        <v>92.292000000000002</v>
      </c>
      <c r="D4" s="13">
        <v>101.191</v>
      </c>
      <c r="E4" s="13">
        <v>164.92099999999999</v>
      </c>
      <c r="F4" s="13">
        <v>195.97</v>
      </c>
    </row>
    <row r="5" spans="1:7" x14ac:dyDescent="0.35">
      <c r="A5" s="1" t="s">
        <v>8</v>
      </c>
      <c r="B5" s="3" t="s">
        <v>63</v>
      </c>
      <c r="C5" s="13">
        <v>160.345</v>
      </c>
      <c r="D5" s="13">
        <v>173.69</v>
      </c>
      <c r="E5" s="13">
        <v>281.35399999999998</v>
      </c>
      <c r="F5" s="13">
        <v>308.67500000000001</v>
      </c>
    </row>
    <row r="6" spans="1:7" x14ac:dyDescent="0.35">
      <c r="A6" s="1" t="s">
        <v>10</v>
      </c>
      <c r="B6" s="3" t="s">
        <v>61</v>
      </c>
      <c r="C6" s="13">
        <v>205.48500000000001</v>
      </c>
      <c r="D6" s="13">
        <v>217.209</v>
      </c>
      <c r="E6" s="13">
        <v>370.05</v>
      </c>
      <c r="F6" s="13">
        <v>390.49400000000003</v>
      </c>
    </row>
    <row r="7" spans="1:7" x14ac:dyDescent="0.35">
      <c r="A7" s="1" t="s">
        <v>23</v>
      </c>
      <c r="B7" s="3" t="s">
        <v>63</v>
      </c>
      <c r="C7" s="13">
        <v>118.68899999999999</v>
      </c>
      <c r="D7" s="13">
        <v>131.821</v>
      </c>
      <c r="E7" s="13">
        <v>258.82600000000002</v>
      </c>
      <c r="F7" s="13">
        <v>311.26</v>
      </c>
    </row>
    <row r="8" spans="1:7" x14ac:dyDescent="0.35">
      <c r="A8" s="1" t="s">
        <v>24</v>
      </c>
      <c r="B8" s="3" t="s">
        <v>65</v>
      </c>
      <c r="C8" s="13">
        <v>96.331000000000003</v>
      </c>
      <c r="D8" s="13">
        <v>109.735</v>
      </c>
      <c r="E8" s="13">
        <v>215.05</v>
      </c>
      <c r="F8" s="13">
        <v>271.15899999999999</v>
      </c>
      <c r="G8" s="5"/>
    </row>
    <row r="9" spans="1:7" x14ac:dyDescent="0.35">
      <c r="A9" s="1" t="s">
        <v>27</v>
      </c>
      <c r="B9" s="3" t="s">
        <v>61</v>
      </c>
      <c r="C9" s="13">
        <v>178.44900000000001</v>
      </c>
      <c r="D9" s="13">
        <v>201.90899999999999</v>
      </c>
      <c r="E9" s="13">
        <v>376.30099999999999</v>
      </c>
      <c r="F9" s="13">
        <v>443.61200000000002</v>
      </c>
    </row>
    <row r="10" spans="1:7" x14ac:dyDescent="0.35">
      <c r="A10" s="1" t="s">
        <v>28</v>
      </c>
      <c r="B10" s="3" t="s">
        <v>60</v>
      </c>
      <c r="C10" s="13">
        <v>93.697000000000003</v>
      </c>
      <c r="D10" s="13">
        <v>94.421999999999997</v>
      </c>
      <c r="E10" s="13">
        <v>170.74100000000001</v>
      </c>
      <c r="F10" s="13">
        <v>189.13200000000001</v>
      </c>
    </row>
    <row r="11" spans="1:7" x14ac:dyDescent="0.35">
      <c r="A11" s="1" t="s">
        <v>36</v>
      </c>
      <c r="B11" s="3" t="s">
        <v>61</v>
      </c>
      <c r="C11" s="13">
        <v>131.08799999999999</v>
      </c>
      <c r="D11" s="13">
        <v>141.59800000000001</v>
      </c>
      <c r="E11" s="13">
        <v>309.90499999999997</v>
      </c>
      <c r="F11" s="13">
        <v>355.65600000000001</v>
      </c>
    </row>
    <row r="12" spans="1:7" x14ac:dyDescent="0.35">
      <c r="A12" s="1" t="s">
        <v>37</v>
      </c>
      <c r="B12" s="3" t="s">
        <v>61</v>
      </c>
      <c r="C12" s="13">
        <v>71.108000000000004</v>
      </c>
      <c r="D12" s="13">
        <v>95.584999999999994</v>
      </c>
      <c r="E12" s="13">
        <v>135.66300000000001</v>
      </c>
      <c r="F12" s="13">
        <v>200.26499999999999</v>
      </c>
    </row>
    <row r="13" spans="1:7" x14ac:dyDescent="0.35">
      <c r="A13" s="1" t="s">
        <v>44</v>
      </c>
      <c r="B13" s="3" t="s">
        <v>61</v>
      </c>
      <c r="C13" s="13">
        <v>128.46199999999999</v>
      </c>
      <c r="D13" s="13">
        <v>125.896</v>
      </c>
      <c r="E13" s="13">
        <v>280.59300000000002</v>
      </c>
      <c r="F13" s="13">
        <v>260.78699999999998</v>
      </c>
    </row>
    <row r="14" spans="1:7" x14ac:dyDescent="0.35">
      <c r="A14" s="1" t="s">
        <v>51</v>
      </c>
      <c r="B14" s="3" t="s">
        <v>65</v>
      </c>
      <c r="C14" s="13">
        <v>104.444</v>
      </c>
      <c r="D14" s="13">
        <v>119.21</v>
      </c>
      <c r="E14" s="13">
        <v>199.22499999999999</v>
      </c>
      <c r="F14" s="13">
        <v>229.00200000000001</v>
      </c>
    </row>
  </sheetData>
  <mergeCells count="4">
    <mergeCell ref="A1:A2"/>
    <mergeCell ref="B1:B2"/>
    <mergeCell ref="C1:D1"/>
    <mergeCell ref="E1:F1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4"/>
  <sheetViews>
    <sheetView workbookViewId="0">
      <selection activeCell="A3" sqref="A3"/>
    </sheetView>
  </sheetViews>
  <sheetFormatPr baseColWidth="10" defaultColWidth="8.7265625" defaultRowHeight="14.5" x14ac:dyDescent="0.35"/>
  <cols>
    <col min="1" max="1" width="22.7265625" bestFit="1" customWidth="1"/>
    <col min="2" max="2" width="23.54296875" bestFit="1" customWidth="1"/>
    <col min="3" max="6" width="15.1796875" bestFit="1" customWidth="1"/>
  </cols>
  <sheetData>
    <row r="1" spans="1:6" ht="15.75" customHeight="1" x14ac:dyDescent="0.35">
      <c r="A1" s="26" t="s">
        <v>93</v>
      </c>
      <c r="B1" s="40" t="s">
        <v>59</v>
      </c>
      <c r="C1" s="40" t="s">
        <v>58</v>
      </c>
      <c r="D1" s="40"/>
      <c r="E1" s="40" t="s">
        <v>90</v>
      </c>
      <c r="F1" s="40"/>
    </row>
    <row r="2" spans="1:6" ht="31" x14ac:dyDescent="0.35">
      <c r="A2" s="26"/>
      <c r="B2" s="40"/>
      <c r="C2" s="9" t="s">
        <v>94</v>
      </c>
      <c r="D2" s="10" t="s">
        <v>95</v>
      </c>
      <c r="E2" s="9" t="s">
        <v>94</v>
      </c>
      <c r="F2" s="9" t="s">
        <v>95</v>
      </c>
    </row>
    <row r="3" spans="1:6" x14ac:dyDescent="0.35">
      <c r="A3" s="1" t="s">
        <v>9</v>
      </c>
      <c r="B3" s="3" t="s">
        <v>64</v>
      </c>
      <c r="C3" s="13">
        <v>122.154</v>
      </c>
      <c r="D3" s="13">
        <v>134.827</v>
      </c>
      <c r="E3" s="13">
        <v>201.494</v>
      </c>
      <c r="F3" s="13">
        <v>293.50299999999999</v>
      </c>
    </row>
    <row r="4" spans="1:6" x14ac:dyDescent="0.35">
      <c r="A4" s="1" t="s">
        <v>41</v>
      </c>
      <c r="B4" s="3" t="s">
        <v>64</v>
      </c>
      <c r="C4" s="13">
        <v>83.855000000000004</v>
      </c>
      <c r="D4" s="13">
        <v>93.507999999999996</v>
      </c>
      <c r="E4" s="13">
        <v>155.25399999999999</v>
      </c>
      <c r="F4" s="13">
        <v>211.47900000000001</v>
      </c>
    </row>
  </sheetData>
  <mergeCells count="4">
    <mergeCell ref="A1:A2"/>
    <mergeCell ref="B1:B2"/>
    <mergeCell ref="C1:D1"/>
    <mergeCell ref="E1:F1"/>
  </mergeCells>
  <pageMargins left="0.7" right="0.7" top="0.75" bottom="0.75" header="0.3" footer="0.3"/>
  <pageSetup paperSize="9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6"/>
  <sheetViews>
    <sheetView workbookViewId="0">
      <selection activeCell="A3" sqref="A3"/>
    </sheetView>
  </sheetViews>
  <sheetFormatPr baseColWidth="10" defaultColWidth="8.7265625" defaultRowHeight="14.5" x14ac:dyDescent="0.35"/>
  <cols>
    <col min="1" max="1" width="19.81640625" bestFit="1" customWidth="1"/>
    <col min="2" max="2" width="18.26953125" bestFit="1" customWidth="1"/>
    <col min="3" max="6" width="15.1796875" bestFit="1" customWidth="1"/>
  </cols>
  <sheetData>
    <row r="1" spans="1:6" ht="15.75" customHeight="1" x14ac:dyDescent="0.35">
      <c r="A1" s="26" t="s">
        <v>93</v>
      </c>
      <c r="B1" s="40" t="s">
        <v>59</v>
      </c>
      <c r="C1" s="40" t="s">
        <v>58</v>
      </c>
      <c r="D1" s="40"/>
      <c r="E1" s="40" t="s">
        <v>90</v>
      </c>
      <c r="F1" s="40"/>
    </row>
    <row r="2" spans="1:6" ht="31" x14ac:dyDescent="0.35">
      <c r="A2" s="26"/>
      <c r="B2" s="40"/>
      <c r="C2" s="9" t="s">
        <v>94</v>
      </c>
      <c r="D2" s="10" t="s">
        <v>95</v>
      </c>
      <c r="E2" s="9" t="s">
        <v>94</v>
      </c>
      <c r="F2" s="9" t="s">
        <v>95</v>
      </c>
    </row>
    <row r="3" spans="1:6" x14ac:dyDescent="0.35">
      <c r="A3" s="1" t="s">
        <v>0</v>
      </c>
      <c r="B3" s="3" t="s">
        <v>60</v>
      </c>
      <c r="C3" s="13">
        <v>251.63200000000001</v>
      </c>
      <c r="D3" s="13">
        <v>261.38200000000001</v>
      </c>
      <c r="E3" s="13">
        <v>647.15899999999999</v>
      </c>
      <c r="F3" s="13">
        <v>725.95100000000002</v>
      </c>
    </row>
    <row r="4" spans="1:6" x14ac:dyDescent="0.35">
      <c r="A4" s="1" t="s">
        <v>1</v>
      </c>
      <c r="B4" s="3" t="s">
        <v>60</v>
      </c>
      <c r="C4" s="13">
        <v>240.083</v>
      </c>
      <c r="D4" s="13">
        <v>259.404</v>
      </c>
      <c r="E4" s="13">
        <v>501.68200000000002</v>
      </c>
      <c r="F4" s="13">
        <v>530.40200000000004</v>
      </c>
    </row>
    <row r="5" spans="1:6" x14ac:dyDescent="0.35">
      <c r="A5" s="1" t="s">
        <v>17</v>
      </c>
      <c r="B5" s="3" t="s">
        <v>67</v>
      </c>
      <c r="C5" s="13">
        <v>137.38900000000001</v>
      </c>
      <c r="D5" s="13">
        <v>183.58799999999999</v>
      </c>
      <c r="E5" s="13">
        <v>245.72499999999999</v>
      </c>
      <c r="F5" s="13">
        <v>334.346</v>
      </c>
    </row>
    <row r="6" spans="1:6" x14ac:dyDescent="0.35">
      <c r="A6" s="1" t="s">
        <v>30</v>
      </c>
      <c r="B6" s="3" t="s">
        <v>63</v>
      </c>
      <c r="C6" s="13">
        <v>376.42599999999999</v>
      </c>
      <c r="D6" s="13">
        <v>457.90699999999998</v>
      </c>
      <c r="E6" s="13">
        <v>834.89499999999998</v>
      </c>
      <c r="F6" s="13">
        <v>1044.0920000000001</v>
      </c>
    </row>
  </sheetData>
  <mergeCells count="4">
    <mergeCell ref="A1:A2"/>
    <mergeCell ref="B1:B2"/>
    <mergeCell ref="C1:D1"/>
    <mergeCell ref="E1:F1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16</vt:i4>
      </vt:variant>
    </vt:vector>
  </HeadingPairs>
  <TitlesOfParts>
    <vt:vector size="16" baseType="lpstr">
      <vt:lpstr>AIR i 1000</vt:lpstr>
      <vt:lpstr>GEP i 1000</vt:lpstr>
      <vt:lpstr>Magasingrupper</vt:lpstr>
      <vt:lpstr>Aktualitet&amp;TV</vt:lpstr>
      <vt:lpstr>Avismagasiner</vt:lpstr>
      <vt:lpstr>Bil_Båt</vt:lpstr>
      <vt:lpstr>Bolig_Interiør</vt:lpstr>
      <vt:lpstr>Fagblader</vt:lpstr>
      <vt:lpstr>Innsikt_Økonomi</vt:lpstr>
      <vt:lpstr>Jakt_Fiske</vt:lpstr>
      <vt:lpstr>Kvinne</vt:lpstr>
      <vt:lpstr>Helse_Livsstil_Mat</vt:lpstr>
      <vt:lpstr>Sport_Reise</vt:lpstr>
      <vt:lpstr>Tegneserie_Ung</vt:lpstr>
      <vt:lpstr>Voksen kvinne</vt:lpstr>
      <vt:lpstr>Medlemsblad_Gratismagasin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Moglestue, Katja (TSOSO)</dc:creator>
  <cp:lastModifiedBy>Bente Håvimb</cp:lastModifiedBy>
  <dcterms:created xsi:type="dcterms:W3CDTF">2019-02-12T15:51:37Z</dcterms:created>
  <dcterms:modified xsi:type="dcterms:W3CDTF">2019-10-11T13:17:43Z</dcterms:modified>
</cp:coreProperties>
</file>